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3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Ex4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Ex5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Ex6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Ex7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K:\vyucba\ZADANIA PREDMETY\excel pre ekonomov\6_tyzden\"/>
    </mc:Choice>
  </mc:AlternateContent>
  <xr:revisionPtr revIDLastSave="0" documentId="13_ncr:1_{17EAE684-406A-44D9-BE0D-6D64224E82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ĺpcový_graf" sheetId="9" r:id="rId1"/>
    <sheet name="lúčové_grafy" sheetId="2" r:id="rId2"/>
    <sheet name="stromové_mapy" sheetId="3" r:id="rId3"/>
    <sheet name="vodopadove_grafy" sheetId="5" r:id="rId4"/>
    <sheet name="škatuľový_graf" sheetId="6" r:id="rId5"/>
    <sheet name="kartogram" sheetId="7" r:id="rId6"/>
    <sheet name="lievikový_graf" sheetId="8" r:id="rId7"/>
  </sheets>
  <definedNames>
    <definedName name="_xlchart.v1.0" hidden="1">lúčové_grafy!$A$2:$B$24</definedName>
    <definedName name="_xlchart.v1.1" hidden="1">lúčové_grafy!$C$1</definedName>
    <definedName name="_xlchart.v1.10" hidden="1">škatuľový_graf!$B$3:$B$21</definedName>
    <definedName name="_xlchart.v1.11" hidden="1">škatuľový_graf!$C$2</definedName>
    <definedName name="_xlchart.v1.12" hidden="1">škatuľový_graf!$C$3:$C$21</definedName>
    <definedName name="_xlchart.v1.2" hidden="1">lúčové_grafy!$C$2:$C$24</definedName>
    <definedName name="_xlchart.v1.3" hidden="1">stromové_mapy!$B$2:$B$24</definedName>
    <definedName name="_xlchart.v1.4" hidden="1">stromové_mapy!$C$2:$C$24</definedName>
    <definedName name="_xlchart.v1.5" hidden="1">stromové_mapy!$A$2:$B$24</definedName>
    <definedName name="_xlchart.v1.6" hidden="1">stromové_mapy!$C$2:$C$24</definedName>
    <definedName name="_xlchart.v1.7" hidden="1">vodopadove_grafy!$A$4:$A$10</definedName>
    <definedName name="_xlchart.v1.8" hidden="1">vodopadove_grafy!$B$4:$B$10</definedName>
    <definedName name="_xlchart.v1.9" hidden="1">škatuľový_graf!$B$2</definedName>
    <definedName name="_xlchart.v2.17" hidden="1">lievikový_graf!$B$4:$B$14</definedName>
    <definedName name="_xlchart.v2.18" hidden="1">lievikový_graf!$C$3</definedName>
    <definedName name="_xlchart.v2.19" hidden="1">lievikový_graf!$C$4:$C$14</definedName>
    <definedName name="_xlchart.v2.20" hidden="1">lievikový_graf!$B$22:$B$32</definedName>
    <definedName name="_xlchart.v2.21" hidden="1">lievikový_graf!$C$21</definedName>
    <definedName name="_xlchart.v2.22" hidden="1">lievikový_graf!$C$22:$C$32</definedName>
    <definedName name="_xlchart.v5.13" hidden="1">kartogram!$B$2</definedName>
    <definedName name="_xlchart.v5.14" hidden="1">kartogram!$B$3:$B$10</definedName>
    <definedName name="_xlchart.v5.15" hidden="1">kartogram!$C$2</definedName>
    <definedName name="_xlchart.v5.16" hidden="1">kartogram!$C$3:$C$10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5" l="1"/>
</calcChain>
</file>

<file path=xl/sharedStrings.xml><?xml version="1.0" encoding="utf-8"?>
<sst xmlns="http://schemas.openxmlformats.org/spreadsheetml/2006/main" count="96" uniqueCount="67">
  <si>
    <t>Ázia</t>
  </si>
  <si>
    <t>Čína</t>
  </si>
  <si>
    <t>Japonsko</t>
  </si>
  <si>
    <t>Južná Kórea</t>
  </si>
  <si>
    <t>Predaj</t>
  </si>
  <si>
    <t>Európa</t>
  </si>
  <si>
    <t>Spojené kráľovstvo</t>
  </si>
  <si>
    <t>Francúzsko</t>
  </si>
  <si>
    <t>Nemecko</t>
  </si>
  <si>
    <t>Taliansko</t>
  </si>
  <si>
    <t>Severná Amerika</t>
  </si>
  <si>
    <t>USA</t>
  </si>
  <si>
    <t>Kanada</t>
  </si>
  <si>
    <t>Mexiko</t>
  </si>
  <si>
    <t>Stredná Amerika</t>
  </si>
  <si>
    <t>Guatemala</t>
  </si>
  <si>
    <t>Honduras</t>
  </si>
  <si>
    <t>Salvador</t>
  </si>
  <si>
    <t>Nikaragua</t>
  </si>
  <si>
    <t>Kostarika</t>
  </si>
  <si>
    <t>Panama</t>
  </si>
  <si>
    <t>Južná Amerika</t>
  </si>
  <si>
    <t>Brazília</t>
  </si>
  <si>
    <t>Venezuela</t>
  </si>
  <si>
    <t>Kolumbia</t>
  </si>
  <si>
    <t>Peru</t>
  </si>
  <si>
    <t>Bolívia</t>
  </si>
  <si>
    <t>Čile</t>
  </si>
  <si>
    <t>Argentína</t>
  </si>
  <si>
    <t>Daň zo mzdy</t>
  </si>
  <si>
    <t>Položky</t>
  </si>
  <si>
    <t>Nájom</t>
  </si>
  <si>
    <t>Súčet</t>
  </si>
  <si>
    <t>Príjem 1</t>
  </si>
  <si>
    <t>Príjem 2</t>
  </si>
  <si>
    <t>Príjem 3</t>
  </si>
  <si>
    <t>Príjem 4</t>
  </si>
  <si>
    <t>Skupina A</t>
  </si>
  <si>
    <t>Skupina B</t>
  </si>
  <si>
    <t>Nitriansky kraj</t>
  </si>
  <si>
    <t xml:space="preserve">Podiel počtu obyvateľov </t>
  </si>
  <si>
    <t>Bratislavský kraj</t>
  </si>
  <si>
    <t>Trnavský kraj</t>
  </si>
  <si>
    <t>Trenčiansky kraj</t>
  </si>
  <si>
    <t>Žilinský kraj</t>
  </si>
  <si>
    <t>Banskobystrický kraj</t>
  </si>
  <si>
    <t>Prešovský kraj</t>
  </si>
  <si>
    <t>Košický kraj</t>
  </si>
  <si>
    <t>Štát</t>
  </si>
  <si>
    <t>Jednotky</t>
  </si>
  <si>
    <t>Tennessee</t>
  </si>
  <si>
    <t>Illinois</t>
  </si>
  <si>
    <t>Missouri</t>
  </si>
  <si>
    <t>Iowa</t>
  </si>
  <si>
    <t>Indiana</t>
  </si>
  <si>
    <t>Ohio</t>
  </si>
  <si>
    <t>Kentucky</t>
  </si>
  <si>
    <t>Wisconsin</t>
  </si>
  <si>
    <t>Michigan</t>
  </si>
  <si>
    <t>Pennsylvania</t>
  </si>
  <si>
    <t>West Virginia</t>
  </si>
  <si>
    <t>Vývoj cien akcií</t>
  </si>
  <si>
    <t>Dátum</t>
  </si>
  <si>
    <t>Počiatočný stav</t>
  </si>
  <si>
    <t>Maximum</t>
  </si>
  <si>
    <t>Minimum</t>
  </si>
  <si>
    <t>Konečný stav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</si>
</sst>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;[Red]#,##0.00\ &quot;€&quot;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0" fontId="2" fillId="0" borderId="0" xfId="1"/>
    <xf numFmtId="0" fontId="3" fillId="3" borderId="4" xfId="1" applyFont="1" applyFill="1" applyBorder="1" applyAlignment="1">
      <alignment horizontal="center" vertical="top" wrapText="1"/>
    </xf>
    <xf numFmtId="0" fontId="3" fillId="3" borderId="5" xfId="1" applyFont="1" applyFill="1" applyBorder="1" applyAlignment="1">
      <alignment horizontal="center" vertical="top" wrapText="1"/>
    </xf>
    <xf numFmtId="14" fontId="4" fillId="0" borderId="4" xfId="1" applyNumberFormat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</cellXfs>
  <cellStyles count="2">
    <cellStyle name="Normal 2" xfId="1" xr:uid="{A185A024-4541-4ED5-B10D-FB7DE2B2E217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Vývoj cien akcií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stĺpcový_graf!$B$2</c:f>
              <c:strCache>
                <c:ptCount val="1"/>
                <c:pt idx="0">
                  <c:v>Počiatočný stav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7.5259405074365709E-2"/>
                  <c:y val="-0.1503721930592009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</c:trendlineLbl>
          </c:trendline>
          <c:cat>
            <c:numRef>
              <c:f>stĺpcový_graf!$A$3:$A$12</c:f>
              <c:numCache>
                <c:formatCode>m/d/yyyy</c:formatCode>
                <c:ptCount val="10"/>
                <c:pt idx="0">
                  <c:v>44675</c:v>
                </c:pt>
                <c:pt idx="1">
                  <c:v>44676</c:v>
                </c:pt>
                <c:pt idx="2">
                  <c:v>44677</c:v>
                </c:pt>
                <c:pt idx="3">
                  <c:v>44678</c:v>
                </c:pt>
                <c:pt idx="4">
                  <c:v>44679</c:v>
                </c:pt>
                <c:pt idx="5">
                  <c:v>44680</c:v>
                </c:pt>
                <c:pt idx="6">
                  <c:v>44681</c:v>
                </c:pt>
                <c:pt idx="7">
                  <c:v>44682</c:v>
                </c:pt>
                <c:pt idx="8">
                  <c:v>44683</c:v>
                </c:pt>
                <c:pt idx="9">
                  <c:v>44684</c:v>
                </c:pt>
              </c:numCache>
            </c:numRef>
          </c:cat>
          <c:val>
            <c:numRef>
              <c:f>stĺpcový_graf!$B$3:$B$12</c:f>
              <c:numCache>
                <c:formatCode>General</c:formatCode>
                <c:ptCount val="10"/>
                <c:pt idx="0">
                  <c:v>1652</c:v>
                </c:pt>
                <c:pt idx="1">
                  <c:v>1651</c:v>
                </c:pt>
                <c:pt idx="2">
                  <c:v>1599</c:v>
                </c:pt>
                <c:pt idx="3">
                  <c:v>1525</c:v>
                </c:pt>
                <c:pt idx="4">
                  <c:v>1480</c:v>
                </c:pt>
                <c:pt idx="5">
                  <c:v>1509</c:v>
                </c:pt>
                <c:pt idx="6">
                  <c:v>1578</c:v>
                </c:pt>
                <c:pt idx="7">
                  <c:v>1582</c:v>
                </c:pt>
                <c:pt idx="8">
                  <c:v>1689</c:v>
                </c:pt>
                <c:pt idx="9">
                  <c:v>1717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5-470E-B6B1-5D59A91DA17C}"/>
            </c:ext>
          </c:extLst>
        </c:ser>
        <c:ser>
          <c:idx val="1"/>
          <c:order val="1"/>
          <c:tx>
            <c:strRef>
              <c:f>stĺpcový_graf!$E$2</c:f>
              <c:strCache>
                <c:ptCount val="1"/>
                <c:pt idx="0">
                  <c:v>Konečný stav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stĺpcový_graf!$A$3:$A$12</c:f>
              <c:numCache>
                <c:formatCode>m/d/yyyy</c:formatCode>
                <c:ptCount val="10"/>
                <c:pt idx="0">
                  <c:v>44675</c:v>
                </c:pt>
                <c:pt idx="1">
                  <c:v>44676</c:v>
                </c:pt>
                <c:pt idx="2">
                  <c:v>44677</c:v>
                </c:pt>
                <c:pt idx="3">
                  <c:v>44678</c:v>
                </c:pt>
                <c:pt idx="4">
                  <c:v>44679</c:v>
                </c:pt>
                <c:pt idx="5">
                  <c:v>44680</c:v>
                </c:pt>
                <c:pt idx="6">
                  <c:v>44681</c:v>
                </c:pt>
                <c:pt idx="7">
                  <c:v>44682</c:v>
                </c:pt>
                <c:pt idx="8">
                  <c:v>44683</c:v>
                </c:pt>
                <c:pt idx="9">
                  <c:v>44684</c:v>
                </c:pt>
              </c:numCache>
            </c:numRef>
          </c:cat>
          <c:val>
            <c:numRef>
              <c:f>stĺpcový_graf!$E$3:$E$12</c:f>
              <c:numCache>
                <c:formatCode>General</c:formatCode>
                <c:ptCount val="10"/>
                <c:pt idx="0">
                  <c:v>1651</c:v>
                </c:pt>
                <c:pt idx="1">
                  <c:v>1599</c:v>
                </c:pt>
                <c:pt idx="2">
                  <c:v>1525</c:v>
                </c:pt>
                <c:pt idx="3">
                  <c:v>1480</c:v>
                </c:pt>
                <c:pt idx="4">
                  <c:v>1509</c:v>
                </c:pt>
                <c:pt idx="5">
                  <c:v>1578</c:v>
                </c:pt>
                <c:pt idx="6">
                  <c:v>1582</c:v>
                </c:pt>
                <c:pt idx="7">
                  <c:v>1689</c:v>
                </c:pt>
                <c:pt idx="8">
                  <c:v>1717</c:v>
                </c:pt>
                <c:pt idx="9">
                  <c:v>1725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15-470E-B6B1-5D59A91DA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269135"/>
        <c:axId val="467272047"/>
      </c:barChart>
      <c:dateAx>
        <c:axId val="46726913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67272047"/>
        <c:crosses val="autoZero"/>
        <c:auto val="1"/>
        <c:lblOffset val="100"/>
        <c:baseTimeUnit val="days"/>
      </c:dateAx>
      <c:valAx>
        <c:axId val="46727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67269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Predaj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sk-SK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Predaj</a:t>
          </a:r>
        </a:p>
      </cx:txPr>
    </cx:title>
    <cx:plotArea>
      <cx:plotAreaRegion>
        <cx:series layoutId="sunburst" uniqueId="{61CA4008-918A-4AD7-82BD-8D1B2B0D3F63}">
          <cx:tx>
            <cx:txData>
              <cx:f>_xlchart.v1.1</cx:f>
              <cx:v>Predaj</cx:v>
            </cx:txData>
          </cx:tx>
          <cx:dataLabels>
            <cx:visibility seriesName="0" categoryName="1" value="0"/>
          </cx:dataLabels>
          <cx:dataId val="0"/>
        </cx:series>
      </cx:plotAreaRegion>
    </cx:plotArea>
    <cx:legend pos="b" align="ctr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_xlchart.v1.4</cx:f>
      </cx:numDim>
    </cx:data>
  </cx:chartData>
  <cx:chart>
    <cx:plotArea>
      <cx:plotAreaRegion>
        <cx:series layoutId="treemap" uniqueId="{2DD37BC5-52BC-4BD0-B570-56C412900985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</cx:f>
      </cx:strDim>
      <cx:numDim type="size">
        <cx:f>_xlchart.v1.6</cx:f>
      </cx:numDim>
    </cx:data>
  </cx:chartData>
  <cx:chart>
    <cx:plotArea>
      <cx:plotAreaRegion>
        <cx:series layoutId="treemap" uniqueId="{C45F11E3-5F9D-4BB0-A85A-91887A45556D}">
          <cx:dataLabels pos="inEnd">
            <cx:visibility seriesName="0" categoryName="1" value="1"/>
            <cx:separator>, </cx:separator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val">
        <cx:f>_xlchart.v1.8</cx:f>
      </cx:numDim>
    </cx:data>
  </cx:chartData>
  <cx:chart>
    <cx:plotArea>
      <cx:plotAreaRegion>
        <cx:series layoutId="waterfall" uniqueId="{BC5A6B9B-4827-4BA9-81AF-2307867F3BE0}">
          <cx:dataLabels pos="out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_xlchart.v1.10</cx:f>
      </cx:numDim>
    </cx:data>
    <cx:data id="1">
      <cx:numDim type="val">
        <cx:f>_xlchart.v1.12</cx:f>
      </cx:numDim>
    </cx:data>
  </cx:chartData>
  <cx:chart>
    <cx:plotArea>
      <cx:plotAreaRegion>
        <cx:series layoutId="boxWhisker" uniqueId="{A84A57CF-E7CD-47E3-A473-5EA68A2F19EB}">
          <cx:tx>
            <cx:txData>
              <cx:f>_xlchart.v1.9</cx:f>
              <cx:v>Skupina A</cx:v>
            </cx:txData>
          </cx:tx>
          <cx:dataLabels>
            <cx:visibility seriesName="0" categoryName="0" value="1"/>
          </cx:dataLabels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294F4512-A18D-475C-8E78-DF4F91751FD5}">
          <cx:tx>
            <cx:txData>
              <cx:f>_xlchart.v1.11</cx:f>
              <cx:v>Skupina B</cx:v>
            </cx:txData>
          </cx:tx>
          <cx:dataLabels>
            <cx:visibility seriesName="0" categoryName="0" value="1"/>
          </cx:dataLabels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100" min="40"/>
        <cx:majorGridlines/>
        <cx:tickLabels/>
      </cx:axis>
    </cx:plotArea>
    <cx:legend pos="b" align="ctr" overlay="0"/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_xlchart.v5.14</cx:f>
        <cx:nf>_xlchart.v5.13</cx:nf>
      </cx:strDim>
      <cx:numDim type="colorVal">
        <cx:f>_xlchart.v5.16</cx:f>
        <cx:nf>_xlchart.v5.15</cx:nf>
      </cx:numDim>
    </cx:data>
  </cx:chartData>
  <cx:chart>
    <cx:plotArea>
      <cx:plotAreaRegion>
        <cx:series layoutId="regionMap" uniqueId="{32CA938D-6AB6-4C72-9C26-F9A0646DAFCD}">
          <cx:dataLabels>
            <cx:visibility seriesName="0" categoryName="1" value="1"/>
            <cx:separator>
</cx:separator>
          </cx:dataLabels>
          <cx:dataId val="0"/>
          <cx:layoutPr>
            <cx:geography cultureLanguage="sk-SK" cultureRegion="SK" attribution="Používa Bing">
              <cx:geoCache provider="{E9337A44-BEBE-4D9F-B70C-5C5E7DAFC167}">
                <cx:binary>1Hrbktw4kuWvlNXzUkWABAm0dc0DADLuEXmXlC+0VGaKBAHwCl7/YT5iPmSedvu/1rPU6impq2d7
xqbMtmRpkpIgGQDc/fg5B/Hn5/lPz+b1qfthtqbq//Q8//xj4Vzzp59+6p+LV/vUv7Pquav7+rN7
91zbn+rPn9Xz608v3dOkqvwn7KPwp+fiqXOv84//8md4W/5aH+vnJ6fq6np47Zab134wrv9Pxn5z
6IenF6sqqXrXqWeHfv6RP1W9rj8tv1zQ//vff9DdU/njD6+VU265W5rXn3/85pEff/jp+xf/3SR+
MDBPN7zAsyF9RxCJAxLhCGM/9oMffzB1lf91GLF3xA/9IKYk9gmJovDrR5+fLDz+y+yefuBfpvf0
dfC35vXLrJ5eXrrXvodV/vLvb7zgm8X8xvhzPVTubXtz2Omff7w19fikFXyy6mvxZUzUbyu7Pfyy
FT99G5t/+fN3F2Bzvrvyq/B9v5P/r6G/i95f/l0ZBQH8n48be4fimPgs8GMaoQDT7+MGwziOIvQ2
hjD5GpovcXt8m9Z/I1xfn/suSl8v/7GCwzsog948jb9HfOi7AMUBCzGJCEMxi7+NTwzhYz6OCdRe
HPghDH8p6b/W1dep/Tdi9LdlwbPfxenXQ3+sWN111e8WJ4JZgFgcBYgGhH0fJxKElNGYxCwIyXdh
+mVWTz98AaOvEfznwe+7x78L1nejf7R4vVb/51/VW/Na/udbFiU0pDiIfBowGkJP+nXLou8wCoKI
wQ/xIxpEXwPzpbTuutfq+cvEvg78VyL2q4f/Ll6/GvtjReusgG78TrFCIdQWCX1MA+wH6PtYBQiC
GMUMMYYRhS72axh8m9d/v7y+ffq7aH07+McK11X3+pd/q3+XtgW0AuoqQn4InAEwEYrnV7WF0TuM
w+iNC9IYEYq/DRfMq6/Hr9f++ar6+tx3Ifp6+Y8VnEP9l39Tz78D46PvIhYHUUj9GGHK/L8PzVvc
oIf9Epk3Iv/rUjrUPQiYr9f++dh8fe672Hy9/P93bP7h7L7szJdd+Oam/7p8iv04BCYOzYb6wMW/
qReQTyF0Kv+NP4SUAhH/GoAvveg/1Ms/ntBv66b/ePKb6f/+gugfi6W/yUz55J6SX/Tpr/TSfz76
VWh99+hfM/g34/Rlx3YvP/+IQsj1v6net1d8k/lvW/X6JqK/7v3fnnl96t3PP2L8Djh6xGgEyEdi
jIHkTa9vIyh6RyG2oQ9MPvgr06jqzhWgm9m7CLpZyEIU+tGbvOrr4ZeB+F0McYakIDhgmEBGfF3c
VW2WvK7+thN//f2HarBXtapc//OPQYjg05svN77NM/YBbwM/QiwkhIKQw4C5zfPTDbgQcD/6X82a
x+vYNaPAuql4l3XVLs/azVyW0blB/l1Zl2wzaDzt26YTsTX4bKNJ5mMsCu3YOUCTlxo6KrHW2m4j
E94pXUbHaRg/dEurkjpaZ6HmlW4Hr1p5m/fu3AeUF/PiDpXXUOFXCktDo/qC4f18HRFLVkv8PV2D
je+cukN6nbltGU5MaArRzIrugnatedGM9S6N25Xu2nk6GgMz6JbpQLxxFIOLJlG1wZpUS6D5NHvw
fDSE3OHF31o93cb+ebWtv1Fh1slmDCoeLJIO2d4u7NXZmXDdtlo4dGP6KeJzt3RcUX1Y1mZr/PxB
Z9V1aMqHvFfwEhNmAjsiujb3ubaOrzOissNo4SPcnRDtMuFCImuHMe9oZk6qaY95Tlo55Ush7DJn
fPbQLYkzvmj3MS+HF+Mvn/Ogfh4Cm7S6OWWs2FZ1mU62PmHjbgZrD6aYDy2r7+PRttxQ+pCX9X3T
xzsWD8+BIxVfCpQa40iydHMuGp2O/nKFl9xwlXUTL+cPmVI3nWkcRIhZnrfPs6M3dpJNiM5dq+DG
WQXCdyrjKBuTDOExmZc0KhifK31Dw+GCw+V+qPJ0ah6ct3Z8MNllpPVdF1Ex5/HHcom0IG3nRJ3l
SUzGKhlMjXlUeY86W6PtaJvbRqm9CuKY16qoxNqEr6RG0an1vD0ai1tdGJb2y6w4m1fLaeShlFrP
8CFaQqEHt7EEh9JmZuFFpkVmq2jTtbPjDOI6tZG/xVXb8FyFniwGpnk3ZDaNi1y23nBH1sU9hJ37
uPqBjEl3rXJ0a/Km56sXCr8zIh7dyA1eCF/ohHjW2ySsSr7Gqz3oavZ4nrNKunFGcgnnjncor7li
RMmm6e9NWzFREqfSMZ+eM8X6fd6OKzdFyIuctdIbmg+1juUy0QRTJ8IJKZ4j28hAFRa2ChbSFr5Y
uk5kRB0WyhSvs6bmth+daNFJeWbiSJs2HWZ7DI3x+eRngaDVtPKgpo+0jKnMvKWQgx+kVeVYGtXz
yBWObrIOJajLaJrPDvNa63u75M1G2S4XM80vlRtg/jlpeJArmxLbeML6u2idsn2Vmdcijq7LQHmb
oi9eaF3n26nsLpVdfL7Ehi8rYrzsgmYT6PBD38wt9yaIa6vkzHgHCVGEZjwFzZyW4YBEBLck/lBw
otjISZSzpPQ9j4eu+diWuBRmabdGoUYE+ZD2+ciEZ/wIcqfhcTHfT6t+GVnjC8L6QRC6QCXQ6Qpu
hJjo7InGdcF1xma+4Oh16QfHJ/xUFbSVUAoYkMZcfNx1PPCCIq1xvDV5hzcgGrUo7fuudqEk3cKx
/TDPQ8uHARPeGQJw6vVbpJd5m8elhnV8GmJ/kENppz3D8ROa+jmJi0kLpYrNiuNAuhjWM5TFzWKi
IlHeWoixb+cNaoJC6mAELMPGbKiRjUpdaKbEFfoY4OoKraPPR2+8BOtMxRI4uoli47gqOk6Ziw69
Drchy/QpjqNkDtpWsO7URsMKAal5uCx7rAoi7VLdlnni4nIAFMCw/arOuRsgZVvUtZvI5XzqIZVU
aCPe00LLTGlJ69EkXcUch3iemV4b3ixMKlT2YkbO8pb1lHsAISWt6LlCAPvTciyy6qynR3/qiWyD
kDeOTcKP9bVFCu9sBiHKilDxJqA3elHFpe2p3jaUjfsl8AaZBUMrnO/v60o3+xE+rM07JSY08Nxk
MvTVx7LtRx6z63WtF7i4nXrNtg3Rz8EaHm0DNalwEcpK93dF30NO193AfVuNV9k1y29wWWbb1Qc0
D4pStvG492j3vu86WYboODvjyX6olMx1TfikJrGa5Uzq6srQKkvzoQx4vDaaV7XO0mAboDXkDHEK
/TWHUMmAokkAfhrit6Lr9LnMpoDrAl+WvjziOTvOqx8mXThaGdVrd26aBqpnaSVtkJaj1+5b+HOc
aL2r47pNtS0vhU9PZTi9eEraUhmZ6aITCN7O84ZC282LC63tbl2Hnje5xZs4i3fEr+INmdFLvSwk
8adgEchALlVrpKUfFwD8RYvTfig3ra8uqsyGpKFVy+mooQuHgbCDPwiU6wHanDbQ3eZPBay/y+JV
zvkUAGiMqbKVn0wEjibMkOC+W2QXFbJaTCgQ9pPZ9YZXQ7Pwaq3MNmzUXY/XBLGl55UqGo6MXrmL
GsMLFb5WRTzy0oWRgKoTTdw9ratZUy9UG51HT7lDURpbC4lVRSJznhFNM27GwPN5Zny9sVFVy841
YqxHT5Aun3kWZwAlS36Oetoeuul9iPvweqX3ALWMNy18lhmZARoCtQpKtkiQnzuxRlUnEaRvpAGN
ezXpTVEBHISMSmwymxRNV0pll1iwbFqlZ7XiGqiZ1KOq+OzWz3gxJ69PoNHihOqYceIAhEpUiFm1
mofdECU66nPpOpTxpsmXw9hmteyV14iGhYLoSXOKlpzndWGkdXRPfdzy2Ud3Xdm/KJz1IrfDxLNQ
idFk3Tke57ssKhGHtQeipnktokialqSoZC/DTGtZ2TGD7FGfnPEf63GxvNNNf6XWdl9kgdT9ABSt
b54HRYiIuzrmlZs+VZNXCm9py7SAyu/8+cVvCdsOCC0XSwikrhs7HubxItYik5lp/E1oLBVm1lBA
6znv+hyQHNvtquuGh7Smchia6VS6WgmiAt5X+dlrQhE0WCAnu7qrDkVOLg2ZF75Cmnh2mU5NGb83
bOl2q08KWBnzeNGTuyWopIeGq6Iqn7QHm/qwMFvC1i5yxVEyKlxuG+QeY9a9jGNfiSwOFB9zgAil
aknWHm2sKj9hhWc+MVekuPKczBAU9cr8WJKpHxKHs0F4wQAAmK85byOPk2J69k1TcugBhzkjn9eh
TLTyzmsU3s95b4Vn84KrfvV52/bQ0hbBmG43WkGPCtgTruNKguFcJ1F83RpXigL6DSO8rLRO+jzi
XaB8Dp7ZdRgB06P9px7K7xEQaIQafsjYzeIpjoLHmb430dvWXoDmln7IcfHYDncuPBXLc2NPhFxq
c/WpDD+V5okWH6buarW+CAA2VLlxSFTQkVwDhK4kPGyfRqA5dbfyEj83+UMTFwJFyWReWryb0MWn
0jIR2BRhLUYd8pzKmRRQ6Md5mA6+gcQpLbxAcT+PxNzFV2tBN17QpnXeikDfdFnJnb/u6iY4GdOd
e7ps44nsCj1uJvbBa0agWucySnx4h55qWK2DyraibzVEvoY+lov80FeYjwtO/JGmBLepawcZl09u
aTlwEzniMlHRLPy85RF6DMbNnG3i/FM5AHChRy8G3tlfM2IEVsC76k/UP7Vs3Lbo0t5MQQPcfr4a
XMnH9uIvSnRRLcNsSV0z8djeV2MuQttxA/KE2XT1348hMFBLROQVNxCp1E2lrHJ9GowntHYiXdm2
w+ep63k57EoNnfmtPSg+2/t4oAKhMKHxh2qa+FTMUK9p23z21xXoOr5RTKdB1CWsKrYxNHqgN6Ya
JLzsYL1xW5Nyb3q8q9y6UyuQCiB5RbRK6iAwPhJltvDIu1Il8J/ltr3Bq3BX4ecaVNwos0GWz03Z
cKwTN23UyvPhOA7CFElm5JrLqhLRInGcNnHiSsOJXIddkxV8nACZ7jOWoPaN9QXo6EeyYxz+htZ1
DAuRPUaaqxtTQxEIM2x6vVcRb/pk7pO6qUV5pNfVB7wk1cgnL2HZJUenSG8XBUSu2tRrov3t6D2h
Thb+2aeC4n0ZirZPy90UHTQZeV3uRsDsPqGWpl68G0vK64fRAIk8jcA+ga04bwPyg2fA3/z5pi4u
03IK1omr+K4u93Y6trBPYbUfW9khmVew+YJ4JyAEfcTdfFDRYZzf2ydIli6l4z1p7gBaO5MWJs3s
ptXboNs2hRyhM8joOtN7U2RvVDF3oGTTIBCVPg49KD1ZrSldL77Zr/mm7GWONx206T5t25dciTh8
La0IMDTDBELWYFl4lywGLSFyvVM3wB+dFXYVuBX5mqxF0kU3K+YNSWY6Qec4dsf2Ce9px71bczVe
zMC7jwCsivAeGq4T0SrmggNI5IvI6CHKBSHbthN5nHogSDBvfeHVXNcJIC9bU4DrIkqyTYlht2R4
PTRiah0fFhHOycxOcbvtCxHHm6jcRtWhX7cVcFySLuWuXpJF70m2L0cGfVpOaJOhvR8DVIF+adet
bZ+n+qX82Fxqta1a6bd8vFpCHt4TLILqDmok8brt2CckTKrsZBYAnWM8HSy79Q0T8GG5n0uN95BW
bf9Jo800yaV+aaBjA3bQa2Vug8xxXX2eIF7L26zW/oMJC27xHrJOu2PozyJbt9rcYrQxmEMiuqso
hPLiw2Pfg28A2iiF/IMSLdwHyLNu5LbczWk2c5LL0B6y6spWii9h6sFsqsO07mK6GaxUq1CtKOdb
e+47XoNq0rfrwPvsqp8kJYeBgCDc6CWx8FNtgk6yC3lWSuiI031uOQGC03KSgqZ1ngQKX3VJjGQ0
yi64oW9/A8B/zLPEJ5wS7kHvf8ryE0GS2qT2d9TdeM/aSmY/6o4D+XOQwa0Mrsx8zh/yQnTPjO1b
KkpIsFjGBW+zpC5EnyV5lUCDNnQ7e/uFCmZENDxBnQdO0Dkp+n1QXVCerN02HviidlEjojmpAqHX
k1p4TC+jTlXHYyyqZ2dvKNl3ZYKLS4eOyyjb6qrLZcM4yO8WeM8HsE7UZ8CO+sECw+9SH4grAiGT
5OWunSRMMMDC66UXyAHgBaKvdnl/jKqzU3J5WvAGG256yWjJEYD73F8TttEu1XmqmM9XmwLJYCQZ
lKjPsDSIbdSnHkkQlm2UTjPwkmM0HKd6UzeHaFaigbT37gO2AVMNiOvY7Z1KfJYs5FrFaaHT1mxc
cGVh2bm01Z5R4GipfYLA6ebQYB6nNZ8SfZPPEurIW9Jq3Kz9NgN6tKaRl0D1595tAzNesvPiNEi/
U1wkvgEZKuN+WwBYVJsI73WwX9lm6R4Y3UG5R+6I0YmOW72pdcJqWRSclofJu0GA1YW6gfxpy4gP
3pUpgZXOtyx4wPiOxnJWS1LkdNc/ONhLLAN9DPHGh35QbPoqMUpqy7PhCB0CihR8CO0LsHlKtg+1
7D760Vk/tkFqlgdtkhr4nxbTJgBE6XngS8+/tW2a1ZsB2sqSrEEO+mHXegkEJH5f16JbAVIBy/gE
Yi2TZBv0B/jN3MbFZSxFVKXgrPXQY1QpLUptLSaPZ9NeA7kKZVFLvxJgnJhwC6Wx4ENL5AhOQAim
kXCA7iGfHvHnCMhTxbGT9Xiy7lJcGBIdmFpAeQXyBJQUMInGl6ATCCjbOLXsxS3SlLddKVidjJ0A
O0l73A+4e69jYLgBpxVQwC1apaN8OY1Yxvror4myb2v3vMvsEmBFPdpB5176FEUvhCTluOn7FLbX
zhJRnkLXLa7L4qrzU7/e2GAzDSUP6w0A72J27krjHZ0F4mF0XohkWgRtYpMSFs02DmiK975dkya7
YH8bz4fV2xf5oQw/j/1uCPbWbBeSMiR7dF0VSY2ugaED2ZVN/qzCDZSZN2vhVRcIdGZln91C7+mh
L7sEjGDQ4ODdFJIVMnZ739/69QGarwftLz6w7DSNT20PW78rC+mVx/59qY/1CuPp2O0Yvej3mX8t
3QBFmAzrrtqxIKnr85usjNYTibbMbYAHjPMBlu15Jx/tvGHfLQCfm6C8XwC8F5DMYn6GUmzGiddM
GJtG5dkr0qBJ5vcRPYStQHewF3O361cRl/doSes+xd7bgpBL8vFTbXkA1RWBjcYHvQW0DhjPg7ta
7zLwt7oUIBdnCXRs6N7TeI+8VOWn0ALdTEcvhSUNXTrTDRCaGj6ik10IFZAUZUoyANJTPQswUJoU
rxtHdqSRDvE5Pg1a9mDkhPeoF5/A8gtW0P3CPEPP9ZlwGfB6AdBjAJ3A/7JiPpo7cGEAnaBuoNFC
hQBDQOgZvq4gqumcL6cG3wCL5Ta69fIjgf+BFzGYTUW2qEzn4X2U7z51FMSmGC/FNCctWH8OXO5C
X0y9G8kloscm3LaPfn7bz7wvedTeh02K+tsCPlxf1uAek3MOdgOAFzinyRLsaXQAOwbo2jNqT3O8
jdgZ6BVwE9NwaNDRtIXCUeOlgT7wmgMSt68YEBXthlOTho9ATzwoslGEwxHCm+27/NCRY7keArfN
g1MF4hHvQu9sQZWDqdkc6nBfhGECqrIBSys/GsoR7LJJSnTrNRKMzbZOIEfI8n4EbuT2i5fYKAWD
fTCgx0C1iZUksKMx284gIzOA+jcK1S2MA+DZpuBIhuDAbe2aFPaxcEkFt0E/GbmeJXRO9VQq7lXc
QxyhB8JOQSvHQEAej+nUceag8e+HamP1Nly4egj9ExAS4LHYJnH/AZgt3AWTsTfQobtRIF+agIOI
B6ODeWBmvcW7QRzDEy2fzvghBA/2OEo9SUi37hlI54yWz60aGmCQ4acKamZCe6CODGwzA5742vsX
P+gGaXGKwosfygwMpykl5q76hZHQ/kY9LQvsD8TuJtsNNyF8e7SS00PxAV62CuISSI/oKW4kMEFf
S6v5cu8/gPG8p/UBPDroiWV2ac/x86pgLZkSM7ifRC6DNHK5t3DcAlB7BsoIIqPeNE351kDmZhvV
B6+Dg4F4BiV4gwBDVtQC5WVpPppdPOa8HiZp6zahYb3TwBQy1e8CTmKXDE4B1+rwbvZoAjtWENEP
7DoAv6tCroMvlJpTZRqA+ytc9rvcZh0HgTiwN1+4X3cNiRLPC++Bf+WrQLseJDDj0YkNvPkQTLfZ
utOrgOCxMLmZ5xS9mA8V49Ym+OTnEMwF7VedAnmq6AYDq20E6DhADOslQPBBhuOOjx9KdVN+zKgE
IRgDEwYyW71lpmdB1HDYkUKSKExJYXbBMPMBajEDZYJ3QS+plgEDrBFVIPs2nbvL2J7Y7UrfpkSz
xGC5NFdTHooS96DnS16Ot/H4vga/kax4G+PPg2YbHKrDTGbZDvdoLNOHIHhms4NcA9A7q2rdTh7a
Ll3EC3RYmmQKL3S5WdWm8LLrtf/YwfGEfyohowo5ZxcPjJQRTL9ChNVnasGHAveqdd6+ppmoQLOV
seYDgbOM3Nid9OeBD13Je288trQ7ZwXU7Gp4HufCr0VLk2H+WPoSyFwt4gV9Gth5muK7dh0PcBzK
Mx9o5KUzxxaIRpQsQFRVgK79sbgOIigfX8lbdc6aQTiq90O73s0ZkjHKDmQ9MDUk4EzvhqU85m15
QR3lIxmOZO5uAiPaodwRAOvZNnzMLAdrw4J1CcI/rc95zhHEZ77xnY53M5Msjt3OLbuprwI47lrL
pAVGSSqwdTqtmySYF8R9PHzOUN+lZr5xzHepabMbZe3DgsEJI8T7wIqPzmQVkBzmHf0cyDbQ7i6C
8wU47XC8zHwopqoauDMj2c8u2uEIzmFzz56addLHNgRGM2HfE1GJm82kys+4CeKUNd5T9MIAa5sS
O96PCmQTKnms5peG2sPYDVf10G+9srh3S1SJBZWdqJbHPISmriv/UAYx6MIGSi4HxGkfjYOjGcBC
YLG42bXgX4LN/0Z/InuoZ4684L5UDd6uxepB3o9rCsdOCRh85LBGYFUGiy5FvTRwxqNeR6IBNEl5
ryNDkqAsoJdgJUNsbyOcX+Xe565s7+NSNEVwqJrh5IYPJLBXwzCLpV4DgcGZ9McWbwYWX6G6R+cQ
+xvgiRHPi8pLBx33IlzLACQPnLa6iu0bG4G5mCE4Xo6GnIcZyE8VA8y3NZAoXdWcjJFJ2uIqGx1L
4lENgGN9KSwDLsygW9O52mL9PNmIygh2Ag7Jhs9F/VJ0ilz3BVIyqCI40KVgj/T63gTAmOD7+8K1
U8UR0du1jV910QRiWXLhBpPDeekkzNQSPiIPCe1WI2pT1Hw19L5swEFtK5rzAihSGAODRawLNz5R
mzyUfsdu4ont4BBhAW1td2MYR8C6ives6C1QCWj0i14WUFqdBTY+7gdcvkdxDXjt+ZaXtpkki+DY
ANughBMc/470IdDvgYRwutSdV/axCcizdf7MQwOKLOl0eWQB+N4eHMxx1oAFWpWTCLPgEWnyaqoK
rCuw3eHQpnlcVQgthOUjnO3WUF542LbNeB2ERSGGLAQzFw5dPRIkxRtfC/AnkrutLcMSTAHgdxpF
PIKvT3BUgp9dFeUKBwFlth/Bq6a9TU2hH1BQ36uIJhMNMQcvfeZ0XkvIgAGkXAYGa83A7av7B6pt
J+oaOgaYpY2zxb6NeujnHqTzRB8mCmqBdVBm7UA+TrTYZYH/yVfAJhYPZGXt7bSbQAaRFTroUKWV
8VZZ0NLncYTu86vIM4hXswauMcKZAQbHtigxtMfSP1DiWT6qtUkzN98RnYE3bJcX05kSmqnelzTG
qUbxIvPYvmjzf9k5097IdTRL/yIVtJCi9GU+aIndDtsZXtJfCGc6TUoURe2U9Ovn6FbVrb493dVd
wAzQA1wgE4btcIQWiuR7znNer96xudWJ38vdNC3NrjMV9gQjNII6cmgK0/6Z2y7CfpGjkvHekKWI
MhcGzM5j+TLMFz0OftYPVb2zdr7Q7dzZ3L2vmuesK7EWmx7FB5Y5NekXNtJvsw52IsZib8Ii8W1Z
ZOPQZr5k/j2Plq+xRfUeqworM1zl0NYE098MWwEXi4NUcOA/LJhQQjnIlK76vXeefaMOmOS+wqI7
erJFYWdanbYxZnZvQgUmqgBuQ7nvF3GbO2yTu/JKtD/BLA+PHqzznPQGY2zuExeq9K6y00NULdd5
gsikGIReLNxFxaJD8OgV1YtTh9eqiuWeL5Bo+IJDmro5D+LyGAqjz4O3/FjKYm+pljgz955OAlLK
ou5ZP38RhpVjICLvx/6JruW5Y6zPFq9od7Wj38ICQgEsfb6EL4OfkwKUhJqx1W8UZhIJQz9RFlIT
nsIknCqdSR9qMWPRLhgfeEXaXMpNB2LFmWwupl6WV06cB6fVb7yc+6xbZYEFEDvr+M5wl2M/1nfZ
NGMIhZ1fQDUvLnWkoO94OhlUO6ZT15tUN9hYyC7hWat28Dx3YQ1nSFL5Rtk2a3t9m7hN97wuZj+4
UeLO6psTLAalPYTdYFR42mmEWbVa07LFGuiH9rryEHKsrV/WgTYnsdQvvTGQBSHTjMTsSonFjYQi
twuEI+a591EIQyPwiiAjBso7LXO3XVE2d8uQFdL/5sTO+4DNq4+qm2NLMBbBSbVRn1BFXkA/XW3g
fZfD+EGZPpVuf6Az9kOa5FNA0yAi5aVx4dQGrx2FAtzJIHdaWuFRj8q9rr8HrMMqNNfvo4IoCWTj
ZMv+oauhUKl2yMqmeZaKfn5Ebv3udQtcKu97LQuB0jzGMtuo11mh5K8bldUTqRKCjVolIE+5CsV2
aNq9u0z0MD/yJYgzr41LbJZuhVtXF1sMb1hC1twJzA89xc/Cb53T2N3JgVe4nz6Ea03xyLhwmwkV
Ecx3efSiMEpizXCzp/pigoLl8fI++szkNICIS2l3GK0eMhrp67g6WWA8dZzD+Ec9VPQA89YUs8mN
7X4u3A6YuSfU0OU3+JCPdhE/mRJOBv/Ey1ofwq4lIlkHFiZ1sP7Ucoo2UzvTshqPHhEvnae8ozdx
qEGkdrJSzfdNuXapnq4KC0amJFZSsWINWCJ6iWnzc7b82BmAT34LHUuL6Z7pftzXeHwIkd2RETh8
Rdc+ePXwsPp+5vv4UBr4zl4YVDvjyBnGbyL6ZUiZ8Q4F6iTdRVMSrRREBJsPE5c04VpGieWgXfB8
LeSh9bmLSj5857XzOAXBfuiaVyHWX0AqfBgsMCzAVUVVnyytatM26OZ0hc0TeiB/qgGuR1t9Az0D
iUQBaJpi9qFnQjJHWMh6y66jxk2iAeUGTPdL5bJPSzkoBJxJm04MdqBbrCoLPWqTgdkGUldQHjTl
fhZG8y0WsKWGxv9hpScTNtYfLeCivDcQqvvF5tHao2TqoeX2msNCx+w28yLMm3qZYJ/ULxXCcgef
djfSTmI3O+Z+LQzWyfanW6spxzJvU6QTXklHzrIMYZV4ZQEUbRjPWseXFkvagdadk1hbW1APLvut
dq3dIs7KldmUSyyJDn8eo7MR0RcX1dPazhfWRYBOmPTTeWgyR/Znj5EuUeu4Gb3Dmk6S7QmU5grG
S0DFe1V/6jDV1ayPon2WvZFHp23n3K8akIHOC1PQLF2/XrHUYtnuKB1S0DTRXmmsX2W/L0dIf2I+
mLiqUyuLMjHWgiupYc4tixT76gcZQ50hGnkQReGkrtdngP0/ItS9vuMV+bzi2Q3UxkmJyMJCsTth
6yaN5VvstU5iZvHZBB5uvghcGIhkzGuIfY6DouZCI09kq8JuKRjiBx6NDywWHryQN7JUXg5jFJUl
4a9RE963gwu9omxZEj9HNeTWbhh+0Md4HFHJFP3LKqkD+/AasQUaqW/ydfbhmbvlrlwPAaUYkfPw
XZEaR8HZIShh//WtNx0YbfOlgd4UdM/T3F86U39XBbvaUF6AJn22zpBbDrG/Pg811NiWQCkRdHoZ
RlPsQB8ks2jfggi7yVX5Q1qFbw2dwPPANG0h34I/ayDDcZbTCUu3U4rdUviobgkTIKHaMGW4XD0e
vbKzGhRicGfqsU4DF1IBnUo8745/bOR3u7555dTkPQfs1agXWZ+Nrx/F4sLgYxT+/+D22PQGx5Zu
S7xxq52jVKrBU6ZDEbrphJ2rqvsOu/YYEue63tZuvqg5HjKvQfFcFuR9DsOcFv4Ik7Y516aBuR54
LnizZe+OwbdxmfZ6DVnSa2j9Y9F+W+b+udHsJH2UbAOBWaT9fkfyKlACGqtxc+I0r9GsUx9oFQaE
XjGPLI9cuOGxicaMAq4GBxid27biMFqW3DEQg5oZFbS1KCbi4uCHc7APvDqbyrK8n/oYa5Xscu3A
hqHBcpqcsbtEtvLgXDk8W0l40B4AmQErQ9Z388+hZXwPDLiG7xTDpdFNf6ZiQlk2xCx32Por1H19
4owevdp3Dk5XfaxTE2eBbXPl8KMbTnTnejXEdN11YPNwrduOO3siaXdeZqffrR2/jJNsr2FYoawI
RgkZQo7nhAM0RH02l2d3bo/KZeyshvqJmPVInb7JydKmrmPrQ2irrQ6/670VCquYPgAeNikY1vkg
xwY7BesMaR+aZoeydldbxS5CQqADYfBAxrK+s1Dpoljfq8LtT3FdAMgKLTQVQ/cDKFynleLUjrDa
ovAnQG5xqmxnD+USnT0PVYikcXmgC8eWYF2/xdrGu1lgwy0xpadNMKcgb/vDFLRxKmYynMwIoc0n
qnqSMWqtUhbuCUjaWD2LZswEmUuUdnStDmE05ZMp5UFAyjC2IU8hWewB2LFK9BRkNaudu0As8S6K
IUtUBeof2mNCiVx6cANwncYHNlWuqgJO7OcmZlcewOGHEb5nyi7XZhvfLaalzhR9ivm6zfsJW0WX
lyi2/GD/20fUc9ztaAE7EsVjsNPq4gRkhfxatkmpPLXr+3reV733bhtf3Td9+zXw+QmAJsW8hmWp
pHraeY1i2POaMFtW+FheWxV4KjFZ+aE3QnHyFRwd0GRul09uvxwXPZ/U4sbHmnVHzJXtORzjTIwL
TesI7GHDGmx1KqYO4RR9tJyOmKxKvisasIBW9KkpC5quHhuwMtvpwvzpIMIa9YmjoQja9g5ktg9R
ZjDHYFIfkYZ8qzwtcncEYerI1HHtcjSG3wu6wopUXbnzTQkKowIKJTHrMS2PtrTV0Wz12LQhuMsQ
AGRt350Z4MNiyxp84oL9iM+9g7YyM1a6uepdg1B7PO9oU9e5s0QAeCveZPUMGy0sCLtRyAeaxSfK
yPDRj8W+tXwfjk74EQaQI2qffATAEXQHZqwPC3uNmlKfG9ENuET1fvIUOU9VD2ItGOFfQ16q9AIX
OcamlEHinfAOh6rXJrNrhJ8VwW2Z3elbUc8HcPrYtVZAXvAcf7EF7nnPvnwQ6QcyHFxtyzQohx+h
E7/GGjph5UcLuOrgNrXBTwuMVtl63xCXneksTpgjCbDq4oSLCL6gNVHSRhZxznDYA8C6joAEXFGC
JxnsW9cude6zYkg0YUPKR1x27FXAGpmk79Rl4mpJvBl2HgnWrzCq41wOs4LeiI2TGc2X5CgRF0x6
O9EfSeG8kp6U2EvrMhdzlK8DjrdlRKfcB/8/xeNh6Kw4Fs0pwN4/DUJzikPsiTsFQayYoTTU5NQ0
MPMqK9pDga27DNmUahwwX1d7LQn4JMa6n73E76Y4gM5Rztjgy1qmqhy3Qsats74mO6bgabuQQETv
n2IHSrOwTrx3ODujQO6SNTgzUiy7WOv5MMRwSMrZQ33kSXg7fUtStsLl9YsBFjpQ4UEB34BrHcZm
ukZihoUCY7UjGFoxh7ZRcwxHWr32vDqMNZioscwqbU1WOXAI4ql6WB2QZ0VHX0NoFUBkwkO0qMyT
WLlD+GJ86PmhCD/Q8wAXzTRjYgS/uHr8FRZudexz22qFw19QrPD+Glu+XKu91v2Ou3pPGHTTpSqc
PIR4CHDFZ6nBPg1ifwT4havxUrXtrh2DpzgGMelY3h5apzmKaKA74jCMPqBnqgbT3YfyOEDaY7AH
12hsD7R1odS61ZqHOvKTlUc+gL8YnHG/7qjowKBYAgXD1m0+tGsL27BKeDivp1r8GnuhX7CY7b12
jhJWhxt76NYHijrVrww9VBJ+JKtRlZYhxiyzj5M33+piFY9xND3irUEJe76Agde/Yt0XtxEqOWco
MsasjgXfIy9Qp24Fs7Ka4Y1Gcl7hZbj12XV5tW96TBKDWxy7Zaq/zWaHGEL9wBoHox2Ap8PGt7ir
FMx1IfOJwMVruTMlHulfrYRergA5ooxrSLaWQ5eXFnoB7wgI/wYIHIID2Bv6gHycKHWIgJwOhGQK
5PeChSC6OudDjhim7tTwpArIM6aDpVkHlBpukLc+NpORiUESeHuq+xC4CFYJXmDjQDsMjKIYs4nZ
p1IKktTMfWpaFOpDMZ+dpt8DGwfcWs39rsChVIgLHXpOk8EsKyZP/dQxTiA/Al6ly/zKtLfsYR24
z87khndE4oIVRbfuw0AvlxUuwFpoxD0cwMCVXvtjFcFVkDFCL+C/+e7f9rT4Q57op2mWrhDyby1H
fv/2f92Mxr/fmlz844dbx5J/fHf391Yn//RV+19mS631//5FWyLs9/f6RzuNLYf1e2+Nf5frevqt
Ocrfc1H/yi//kAj7QybxD+kul8YUMch/Fgv7R+b5P/7LXx+/RcDiv7jM3/o3xCSAOO4java3cBiC
XsjI4jc+8xD5oghm/T0cFuFXJCSx77oEPSAo/uj/SjzM80K81X8QD/MDSmLqe7GPVOif8bA/42H/
M+NhMHLeqk2DxTy1FysMIARQ/OE6Oc6jnOQZEbL3Zq17uCFOuu3Nq3m6ehJEuTbJqHMdNLfQlXD1
hr30g3eNRExAnUsJ07BD9Yl9p6Q0CyrxOQjsEMf1tanqOxf5tsQbp+s6rrBv1V1NdJN20s0C3oXp
Uo5XBSlEN+DQelOc45m8u87yysi4b011R0119Ctou6Gb+Wp91XE556jQz6QzZVrKK3jfYx3EP+Fm
HDvJf1qEfcA6T4dC+MehAHbMrZuWHfZ/wDPWprohyo01IikX9Yq9xnUKUJ8gWnZwBkS8rLxrC4Uc
mPis5XrrPBzpXPGkt8jibD+ZZ+8dRDuk5S7t3X4Pffe8/UVkwm8SmJGk6yuZKgW7o3keWDL52Cyq
qt+7pfPY+1HOhvWGRTexVQDwd0YUQoOGwzuMASjwcKp/qjjvm95Nex9pC2/SFyaGh+0MtnN0KVlB
UYl7W/Q5595tu7hoKQSYgAa3ZkGkbGhzEuAuVQa4eT1cxFjkYejflh73wnEwBoJ13KspuI1Y24oF
3kwHaB17NpsEE95xqhDk0AAhgQYZsBZtEOdiRV3nFzgXGdxL+KMFGMmlThWOS+v2FVdqtxYzIori
s5gK1FYNfDZXHafYHAZRA5aM87gL3p0I30zHqvJfF1/dSeG/oslVmVo/OjeduQjOXrCcwgoXLoZW
Wka8AIkGGg5XWlh1M250xZ4TVBBA6XUFDxWtZ8tnm+DG0oQ104u79g9jVaNcnquXhc94HV9Q93Xw
Q/tniLU3xB1gnC8GwBrpHNTK3ZlKhVJFRiwdDSEpNoZQ5er1FbFh8LkMgif5cnhvE4erbt/WxYlT
J20wakQoPl3fSSNQUB4GrxzdrHGKY9nwvOvWm+X8cai994rHVyXPpLBZ3Yvd2MtzQ6SXtJ3sE7lE
LVDYbufp7SmF/LGJnrgRnn9rzMYtufI8+oHOGoX938JfoLMeRQh9cY4f5hg0wWoHkVEfYyG8Ds0L
6WKJ8GqVGc1+bm+zfaBry7u2rkKglnCsp2IfQ3UvIKMmwTBeNURIRdWdLYH3Fup7vEaoGMEPxsW0
7wbxORV4pZ6bzPL1o7cqt+p1mNRx6YObRVEeaO9VVngNuLdj4ahXJCrgQ//yJnvdxtZMgvftOd+m
nWo6l1wOqKSdnySCqllycfEkUnhqeIKVjQ/qxZNTrBnnasgIRucWMtzGOUJaP/SikdJrLzUHPeLa
61KcQ26PFtz4UgJ8U/LT6+pjRX4MhEAj356VUnugFfAYkBiuXB2Xd+ATDUBV7eHzt8nGQXkrxQyT
B0/PPBUvgULYp266/YxgWQrndO9A5DgW6n1BfZfaEvoj/nZeAhRpAPPb0ts5vkbR6J+sA1vFiTmE
7NLPthu4jT234+A0/XfLA2jdYBQ62x8ZqoAO8lmlvibunbmwuW7MzimAuoIoW4l67Ek+EmCVI330
JSoSqSXKOPeoAvkSx/FdSJy7rguz4hbZdtcXwaP2nTtt7SuP8NzV7OY66zPdT5HN/MjZbe9fFx68
MbODC+cnnpzzwXGPUL/3KvBSiVrScQSU7BDCk5u6IwMmiOAVftdKVBI9ucNO2OxUB0wNAMg4mt12
iA3EGrepMfC2DDc5jEbsXWuB6PjHo7RTPkTmeVwRivEAmsOdjKccRs2OBNBR6fAgPLhnYXnt/fsJ
G/wWI6i7214QEXrxgZb6Dsu61mTzeN9zed8BkxN1DUGEPDJWgU7zjsVAzjGDsYtj6O+gH+XuDLkc
QGsb/aKj/7gwA5w42KoSjVmjBfeNGEIo9zFoJVrVOQQmhB/mH0AxEtN6JwatfmYwyxWnlznExyhE
cGWbQFrGsto/bO/G1h92PnHkDCSsZh1AXA738eKfmto7+i3LfAqGD0n7JhmbaE9RYqDY3G2XGre+
RB1TlDgM5B4CRMiI8I6ufSbOa78id+wFRz2Ai51DjKpDi2OqkSPkE8NE5yLVX1+FAgZngkPpYwEM
EqP7hxqr1VhWKUeZZtpPb3gDil4jAsaBGC1rm/sFiEV/ucUo1z1ZvCCacV/NsHzLw+ABKsEkQWwE
45BlrY7328tsSw4yCqCqIhxSB+cI0r/i5dfSeScSza+GO9+VwJrrASoQb1EcPFIiy0Pkkfepmn7Y
CTQBLi/V4isep5sLSyVegclONicw2BiFL+k0Ccd2YGoqmEX1dRsQK7Ifi1nOnfAft0GiJOIN3q7s
zIHw+dYUV94X3yuCMTvjZtXyiwkK/NE/Up/fgdS15kTB6xX91/bxbXgvXewnwHEZQXOsKUVwxJIH
Bdk7u2UEHDi6yFnikUdyDa9aAzDb/v02WtzA7GjgpqIQ9+bI1hFj6GU7H03iXxSvH3t4VBMGIRS8
xT1bIPXGnR4mgdMdMUi3+2wp0DY65TVbwZwg7YVbFw7hpQnJoR7ESwE6uV3F925xjx6kj3H1TgOQ
US86uATPlqLZMSrJGfPmGB+3K6b9r2p63t5HNMFe0qvjyn3nQCejLCuZzfPOWw6dJIfts3HIrge1
kqYDvLeqkfsyCDMfsgQBTiQaA+4YY7ogQJcR0YkgZbK9Ir8iV6VV96I9lm0zSItHEa52QuZPK9us
scFhmxK6GSAEkK0QOZbGxyRD77a4q7/MOVpTnVi0zT/BMVRe6sgXjaGM49k+cCLkPVrXFMp9sv1Y
t8s9ODvaIlWOoDh4hkoe/Co4Vzo4iolcJlhmfhk8LpOTxVBr0AsDoZuvgUb7yN5DgNjNCESUPZy9
PkNPhLSsDCLEDZ7O+15eVjDC7ha2a83O+tCByEb94CX9Ynbb7LfNeLPFV+g/2+MmuAPu3L4i08DG
nQwhrYfBywrdfaeW7rPiCs+u35vjEizedZxdB1u6+s4s/jfIBGcHGg0y/XF9JHqHXYi/b0b/yVb8
m/ahvMnwyYdJ5kc8zErbelkRgf5jIHRKO4NVr8zrsEDsc2wcIQTaP3seFOTewoqsBFbDsh2RmChw
+RDOsgwbRcdAggkZg/DV3UN2QnsCsjcDAKcINirUUIWctvVy0skDiTiwB+TF07rDZ8ONRiphBtpb
Y5fGyPqxAnnnrsK+HrwOZPrpUmMLT6AFDgRGMuYsm//2+6lWiHahr0CA1h8NvokD/wmJT0Dy+n2V
AXJcMXbrq5VvcwyzimDG204eaVyV+AGDITU7Nl9DfWontD3BZDQuHjLhXvvpSuYeAkctKcXmCXuV
N7R+cQBh0ijdLpc22INvnweL4bQdsa67aaeru4liJM39oPYlHPVsXVgyBCuCms3nIEeSBxuvUyDe
jMnLPJfhjGdgtSAQCrUXHRq2zB32D42/myFmZs3SFGezkPu/nkDDfvAoPIWlMEdi1Vu54BJrR705
g/eF1h8pIrdR2i0R0mJl9eaz+KGufvhrDH/RBQnvukXueeMbenn9iNse/rvkNvf9Ck6eW+Z1KV6C
EVezKUWdNgRAscsVVite1Mg91dNukrBAiBs8MY6jdFVzsA0/V+4qkxAWO4l3bqmiczctYB6aYcYC
NyJ/N4KcUXHsHsIVDOzMMcrihsVAoxJ4JkX3NNH4SOIRhxHBR6PCflsAL6QeDTdjJXiiI1aF345q
XOSpcRDmaPxp1zJkJwKEO8gU6bTwkVvmKQtbJ5uE0+WArpt5tXsytHdltJyoDKKUl9332YpX2mw9
TJA2IzHyWqEbFncj/UTngUtAMFimdTt7gsPlHS60AIPMG41R6teIEMNE84fcm0CcbzffyObNJ3Px
sb028uq36hebsGbVQfU21eGTEM7Ra+V93OO6QtpHeGg4o/dQc/hTG/1/o43+p8Ln/0BNM/Zo7Lru
P5M0f2/v+n80tN1aSf3+Bn9TNtlfqI+tbIzOZGiU6cVQS//rtldoQkdBPaEPHdo2/rX35t+Vzegv
rovedDHeNXJRaJN/pfFVGKM12h+FTfTFRWfcABOCzyCk4vD+rbDZ9V5hY23QYOe/Z7vwSWAC8X6B
ZUWXhNI8NJH3QOfgvoy/oQ9W1pjPrbSgQK/bAlnj0iE9CLP6ggXu3MoT5ihwQbDUw3c6IWMEuR2B
9RrghfJQCLHxFzbGUz/bvIFDYUeKaKe9oLv4+/YfUWR/CN98M4WJIpsaU/YVqklA1haThksRv9br
gA/02hQUxZI21fKjD6vHyfmEAQmpJiKnCaEZWONR3oz1a1dAvOHoHFIVMaKTYUsSlz0EW0EigpNV
+maV/0XDGNWH/VjG9YVjQ6jD5uijbwqfoh6WtEEx3O/mdvlYA10mMCOBWoMV1+hSs5bOVXdAW7uq
OMKIO+otkSPBzBT8unbi2Dtk7wiVbd9bs3zwAZXyQL6X2IE1sFh9/oMhkCra9TRrcyPFkFLfXEoD
ww5knxchGi01zZkDS5jVFyxYl+1rrBcEElbwUFubrZWjfnHMNzgnr4FrLuCOsYX2krWubyGMwpH0
iMS4+1gs+dhhe4w9QKkQpy/sekeaFT2ALDbxyK0bMOdiAO5e7mIkROfyhoY494U2ufSQAcLhLAiJ
wYvdNQW4P+OhDEK7AHwWzK1biDC/GT5gXObb0bPhNgzYOMgOlVmxyqehjfYtAX0QLx+OKJJORmeV
tct8KjznrlKHiMQvUbi+9EyDaCnzarOIJtDho0sfYomALpMNuEsO3ciD5xZfp95cOFpVoB/cy7bf
UIX3oepjg7VhuxIuMTkyQ5cY92SE2tVbk1eOPG5nQ6Nbw1akQrwkaD1srm5mwQ0fYSsuJousvN9+
3Cp5jH38h5YHruK0XfmBO9dVdp8b1BMX5owa2xlcQGB92oBmURWgpFk+LYCn6h7ohHbLVJ1QRSNy
KB58B5gNEd97v0ecbUbRio/dpDgVOHdxF1/NqvbF5N1Tp9s1sb5tlxvUJLr8FI9jt7ygrdWlp5AV
6/XkozVLH8unStaXgKrts1yE+OaTgc7hIKEbR264g8SLykMi8OPtt/PdBsD2FWqhm1Ra/lLiMUCS
cLuaC4qjhFU6Hdl5VWgwEaC7COTQG23vaF18RdV62g5dF/OL7iuRxAZ5v6a+DAB0OxcqLQZ0IZ3z
UKBPFK7esiIjKkEVyDY32HLD0FxO2/jQ1ZalxyWP1tM24t1u/ogiJNBj59DD9eMSzUHwdeD8Tpag
eyJYw8TdV1euWBohsr4d73YTtleRrrqtsf5kjYsQZHEcgW1AC0ROp13AbqCbiPHg7pobumtdYQmf
tgswQ0ucBzCruAVocZQLgXmCbrOaQMpTYH8h7pWYX0SDhxEXkOPu41nMhJnRaK2GoQ41RYp7MtS3
nq77aEKVib+pLH/c3h/A0nEbc7h8snR+jAgQqMEkS4CIKoaDIALBrXGHXztrcS+RP2rE9LIdzTxC
Y7XuDlWuthgfM+7tVt6CtMhdGMnUZpO8zdBo4/V7CyF2++8sHvZaJkdTqJ0/W6TptmkCDzBbPrbD
CfsQmUWZhsRLqlF8X9hf55jtWd+C+uNioCPiQcepmloqDOcoQHxcPG1Ha0Q6revLdivjHnm48t6n
zft2dN2K+eO314YFeGTUlmuExlsFw7yDEOr26mhygLFWaMWA3aUmPwN73qYTNa5IuuLr4LxtR7BN
bttECgJvtz1+2zMEtf9IVLRrF8gG3n6b0RqLKdmgg0A8pnOLX0eXlV4hINfueoXKfiFGPm03Xdru
01FRgF45zlsJtagkBzFvzDlGbC0kdG+WWvShYDEu8LpGN8CEasAzLtFmoYTzvr0I4BsSqw56JADD
debint0XrUHfAFtgxcTstraeSMEuJ31DqzOvsEZUy7doag+k4Lnu4xCcg/bTkVIBpiqClru0B+3A
Bh9txBLUfKhvbI15AIjL9pBLyB9TY6cUTSSKQALqV6iCel4iK6LQD8hdjhArb/M4A8Kb4Q38dr8s
9FoIG6i0LJ7MbQjEE885Mm9l4QItLhQ2A3WuwWfmc9N4vykbRo5O4gwoROa5+1auXGSB/mVaIHpm
WNfdGGH9GNxDAe4KmuOGo2GD7u61z/pkeztHuZdO+SYpcdWdZQEVvU1AzuOMxcLygubIeOGy9jP6
USwfZe+4MJnQZc8dQYuxCHrtFGznj/o8omRM+IB3Nm1v951F65HCRZcfE/0Qsfe9QMC7R8+bBOTB
0xICtOXt43bahpSA0cbxDLFnGNtXUbZtNjpRn/CouZdQrEa/uQvnEJG5eEcoJB/rYnnp+3gHhvx1
QYcsdGHRgLaBtZsev5KDBrP4J7j0J7j0r0Ml/z8VTt5fYRDgGf95j+D/zd55LEeOZWn6iZAGXOit
a0GnJiPIDSyYJKG1xrv1al5svuPZJaa6emzKZjM2lWaZGVXhCoDDgXt+ee1a4Nf7T6QgknH+hxTE
/Q0XKSG8DgOQA5vzNymI8xttA2TFcefx5WLHI3+Tgkj2M/OVaSkesCgr+MvAhICEDGGfN7Rcy9H/
tYGJvfqvUhBb2Y7n4S9ThmXpfNTfT0yOXSddkYs0uE7qQzgOZ0H37SXFTlrEtyF4RdJ4j5af//QE
l8i/fECKwMJQRSTfr7FvfnoZy63AIWoUhb4fxqdk4aZd1CAePrCHPNctSSocBRexBCHJQ/cmKL/m
IU0upVbP2wFNqCWoCmktP4K5e+OgevjXdYJv2oubmuO+BQz0U2z4KNFZpBCpRDqjAhSpBcVpgHNq
gXUE3xkAerKaPehmg2V/aD9yCOLtcsWFuEkFfd7tShfgsKm0owmIhOkDY7LgSnCyEwpDwBtCDI1D
mHm8sCP2tRFMqhV0qu01NJ3+zgW2ygW/GgPtLDe+QsO5ZQNxIfUm6U2Rjdi4bKEhSFhfArhdtwqF
OSrHNn4FityagqARlwcwKahaB7ymgNkqwdsCQd5MILgy+zAB5MI0+9kKQudyB1lH1rhOSus7A8SL
Bc0rgYxswffywTuVgf+Re2gXKiDAWrDAWVBB4h79hq0Ehtd2HsBhIAgi2WglEXf1C8q9EqAdPX9U
kFGJLetzatTHgFo1FUySSqcUdxg4ZYEVX3BL+fJHgMzKtR5rgf0yPT5NgnUGuadt64ETBRjUEjzU
EGTUr6pPjqLAqOe4dT1ijMpTRMbXtg8AbdtR0MHEfSybioGTHRj85KfTktBVJHAsGE7f0SU+XD+v
atNNMqBCJlXDTYhHNHhxGcEl2OUI3mtUuPKCPRTuzRRyPlwfly0eGgVYTNrrgPPArx0sodZgbPwx
zNZjllTrUsWHZiFQTr5JlMAAm4JJV9beFIwaVv7WENQ6RK04CY5tC6K9AG1j7NvmgnV3gnorwb91
gPBwAhHvBRsH5P6RCloeC24uh2vw+ewcu/MmcPR72XlkyWvEHU/GZD2O3qBAxHeoBctj0mX4tMP+
PJrWUxtVF+WSHRSklnEXunp5nCJGfa/sP03yvndx9oPMnwanU7/LtJy1Zqbec5gJMn8zPbgkMC8x
pkc1K2KqYVJgQ3LQh7zUY9BJ8iqt2tx7CBKubL5vGue6nX8VVXLGI19W430fx2+DY5yFihDaJl8M
SeW911X8GpnGUUgN+Bp9sc4dIS+DWsp1a7l7v3H2BqGGBNqVO9kieYMhg3Z0iQPR9a2QlJmZPTHO
nF32Basz3urCf/Ht4k2znH1CCNj1gYLsP3eKk7Uq4jcthhdQLKxgLufRIENUHfUlIJeueWiN6G0Y
PidrsDddS9BSr7R7PT5r7ltelP5RG6dkY5h+ucaYzqkX7e2RZ8lqP7Ezpp6iPxC+GW8tW3vycFmO
M8kf7Xg3OwOy33jXuqyLDdsgpQCzpgudFpSQBE2ukaFqo0v1bmMDO39DhO/GTjlZSpgiZDtkIOjk
WvPCsjugaq9348ze9lqz1mKkLNiiXt3ChC9kE6x2gdwdGmfr6sAhkEwYyOIi48QnrSj1jEOG3aGP
MsJ8y3g8jfpIJlx3rxfzpUgWIhPcYWvry2tNXkNDOtTUGp9aoZEIU80vndJIZgKFIE5lRoNlngfV
fue28WihZLALxz5UvXvszMpe+RZoF7L3GH3twtV+0X0g8cldjf53MBpnu68fIPdR4eqfngrfJvS6
8JQ4+mycKZxnsjtlrD57v2G3/AbNCpKaaFDjBiSdoKOsJbpEop/IAe7Y031UAfx4Nmaogdc6AQ6u
xJoupRW/lSBYZBPGH6iVMRz/6V74v3MvJE2FWgsHzs5TnoCcBMaI/dNwAyh/gpAbHip73eLWh90E
2/rAsBEzdGgMH7GBEUiLmUdaBhOFv4YxpbjOK2H0GGrtw8yKIHC7x0Ymm4gRR/OMN5eRJ2L0qWUG
sqDgyH3njdrC61eTnTeM/EyNkc9MSAAyW8XNsbAZE/Vu+aX78+kKgVzxw9wAIrMZie0Ze/6yL+rk
caiRFC2ucUOH47aPZDyXca3WfyVuHm7m7FR5B1X6xE4kDnvXCc6pvsyRmKtMdU9Nz60ThAF7Zm+y
immNTdCapFfydpoGeBAzcvoSt8II6qjptZKZNJPpdGS3C8EXtJHJdZQZtmGY1RlqmXMVmXLsk6kF
+oY420vro9KT9CBUF3k0YvDFHYhZfR1j/Vspnf/0GWJBJydxJ2KnlMU0buUx13KWF+uSAB2h2KL8
KW/w0unlmJ2dGnwMaxws34AshEGemwX0MHKL+HZmzE8Z9xuZ+wX9iwUJaAUSABpwMO8CFDiCGODa
XZPYcX0S1DFQONgCQo0YqEEQlkCwh84uP8el2Fo5I3Gb3yTmdGe469m+M72bEfgiBsYYgTNKYA0X
eEMl+n5GJRI4OwX4MRvFVtC1CtmZx9YI2KdUhAVY+ykgIVKB02Q2u6U4g238jg6zbonCTZl9PaCX
EAhmEixmBpQJAWdsQBq3Cgk+E9wm45JuAORUye312cA7PTBPAaAB6GMA/lyfe/2+dIChJtBX/YQl
hy2ogW7kk+N6OgnCYgMs9QBMNkCTAr6JAJ7I+7gip3IKxABTulls5T3ERiH/9gBYEidSPBP4ozfl
WqFXEyC+F8xLtg5pAV4AIp/ymwJorAQiC4HKAiAzvXi2QLutWjvI1k4AawkAWwfQFgK48TDmta0q
NbIbQFiB5WRzSF661WNjH+rVc+5Gtzkw3gCcJz8PgY4F5JVd1Up+LsB/8poFODAHFhTSQ9MmAeMo
3WjXI/DhCIwo7z8706lQ/t0M8D5ry16+9JD8ZD0he1ggkCwIjyayXh2gklaN5wSoGIv5ylX5TQuH
4ANspncVIKcJ2BkCeraAn/IsBVgmf2aAowIwUybxKxbQVMBTQNQMMBWg/eQCrhaCsob1NuSrnAR9
FRC7BY6NgGUd4Fkww72ga3LGesC3meC4GYBuA7Db6hNYp/blhxcOn5uYZNBaUCH5fC56wi4D9kO2
dwGa8/T7qQ8+Ry3SrwfAJI1EDoQHCCsHELPvTUGk+C4Aii6ApA2g6UwgasGqBexrXe0hQLrZq+nk
mYR4+tpZfuSmHz4EXkDwTrMj9ORZQMK6Nm9DN9vblXYn+Lwg+vIV5IKiy6YndfAz74FmI+1OTgey
f4HeLQ/diPyGwkF7EIC5FpAesD7sqTQpdwEQvnwJWl1+TiHnFd++IKcIUm8F/RMQW35+gs9PaP9k
x+RjOTry17K/JUSC5T3L/8TfdpRzThD9KxXU5zdyyicaCmGg4wytIySFrPxDd3iVn7oczXrGiFk9
BFp9r+Ug14GwHQO0B1nyew2d9q6GEOkgRnwIEi+BeG8OTh/dOslyyjYtVEoYcVpArTRQLCSc7ONJ
e/AxOhNlgfWUrZXzI28spFvvHZCe22XPlcdaCwpHh8qhjeQoh1uwPflRy94A9m4VjPuYPMtvXSU7
rdUg7yGToIs42eTaOTN2ThdTR3QrJ0CuLQebGS6GcopbPocr2gTZJp9luM1OjgRRPT8KN38yXQcd
USSKg9FFzzUTEFzcDHV+I3960F5X/FA2R7ZezviAsyasZQkEf2dNJzmhFUTaAKFGGFQAveZDsw3Q
bRPnQeOnm7Ry9poVMRBod0IFkZW9lQupZobHvATnhOO4U1q6GdsaMRmH37QSzhlIv25pdvJzVglH
zIQWLKAHBYhHKf86QRs6Qh/Wy/dAcuAIraiYORb3XvNL6k64oJAZWhzpRlJ7nwkk7HPSfSApOzsl
HNqND6kOzZmH+HSHmJ9t3bkcSSx8y8BA5LWNRYJz7G0sN8c0R3cNLQJfTuScXLf/ThK/w0RL+kLw
9f+f3+3fAnQDovrfgW5/7Qj9H//xT5A3XvyfyJv3m6ccYDzqsSzKsByQrb+asEwbbQACBgL5/4DX
/oK8+b+ZpmJBa6urPcvAGfUX5M2jls3hBbqpiBLij39FqmDoChVG9b90dJkeiKBjKUIKoCS9f0De
gl5nkOqr6Y/pm2ipGlHiVS9cV7tXUIpLTDZQSxSFgQQh7ZmHGa67Cn1xgTgeVZM8RqTlfiJF005m
LgkdIsCOtCnPoBqDsKqEFhpn2uBSLdVLM/jPee+85x7JRUN06yX2g2c0u/rVRP1LZsftxOVeD9NX
M1fH2adEpycDSBvcBwEI9GCrWfkDDrpDks3b6/uD2riz4DjfBQTyhARz0dD2EhVW9dOPYmDdaEXW
kfF87+HpZlIcknkj+RnT7LKk5tLm3aK/0CgO8FFJxAaURbjT3VuzCrHdmw9GGe911N9zjXy4GX4M
lbQMWOTp2IeYAPiC1DDZnKpjFxz7nZyyY+Mhus1zd5WhAjW7GTXGhAUcKbaIkp32MberG1scwrO3
qaNo34010M6r1ROfYto3mqeO1uSgr/0Z5tONvK1iuEHauReIQoS7sld66YBuhhk32OSrHH3uYPqR
0XRjz8aPVrolGmWeTD96LUmONFisuMhJ23IjW2Mu5im3yot+qk3kshUxBYWXvZkFxHPVfAwDFQkW
35NlHYIu/YxsBx41/EPMWkq8h7WEr7JldU7jRTje6334bY3qnMXkf01z/tYhtATTdG6aKLsjHWJt
1ncBsT4ps31kmKfBJE+y9G6oI6IkgaMYF0zkvXWYxngvp5b9e4CkO0BGXhO7IvJuope2U2ydy9rf
Gz5NQrB03lTt0rja6YiAlyx+TVu1dqH1PO5wrYh5kdnK9985CzGhD0HQf9A/9A0whrjFR32vWSSG
svvj4LxrC5Hz06Ld6czvsWmfm55uHKveOeHyrPLlB5F9IVAqqfYtMZgLZfckpHGvkIPYgfVgu60i
ArNrm9ICzPZRnB4i970nhggFDZHuk1s/diUQXqCmT8Ildd6aL79176eiy/d6HPLEOiZr1tuqvqhp
rEpuynTQ915d/po1ZkgPMZ6oeOMANz5p03H8FEykprrFr8EaHaJ77pIwBoPKK29Nw+0Rc1tPlmv2
EhfWwsr8MZCsmGqC/tW/2rpcy2PTtBDLW+IE06IXXQYlILaohrwjXEDfOjQtEdcekMAwEZtQac2l
iML4wFdyhHLn/+CojsrgkKTuBTPZryWI/DXYW7zLtZL7eAiuFZTFGa0nMRzadKc7xPS1PV0bppPs
ZvqCOqN9qPKE3DuTFFcSMSRySHQhrO3QaN5WUUbpwmLRFNT9sFCZN0VFcqBK9gblSrVSBJw4yboe
uHK4Mz+7zO45UYNQ1nYe9Q0A/J1NQsVozfucoNlmISK5N5EvxSS4lhNEABeG/NcwcAXJUPtiqB52
cymAbOSSO6HSF3uIdtQcPpJeeU6ovSgAk2BxOXi2YQ4vpgINXTDyITrdtqzzyGyy7tpSwgyGEMmP
P3wPU7UNZ77CpLMQiWpEemk2Yo2cgKzCYo/D2LmTr5P8DtDWEgt9YzYkiRccGnlSVeik9KXNcbLT
CHtSiXo7bt/GgdG+M0Y6XRocSmVwHIhR3WATc1ltFh9EmeH2qQw+RR+eC+BWoFwd9/lEqADsvL32
GwJqi5rt7NSIhUvvbvWy37oOEbZdQ7j7zMK9CAjBhGe+zTSu/0H0qTseuX82gne+jsH1n7SFnM/I
5Pjh2KfqYRjtNdmvC1F6bG/oZHdNx8XhzzSYP9Ng/k/TYGIBVW3Q1UJg1gK8lWo6tAVNTxBJBy4O
c9JNTDZm3Vh7DAIoqyMd4yUFMwLlhgLq0suXbEsrarkSddg8rM+K6JES9b42UQdU5EDDgPZtlrwp
MOMA7NgCQ0Zsdx78b1Og5VxA5kDg5lSAZ08g6FbA6BJU2hJ4ulymu8w2Hntw66ShFiAZ77SFwBS7
c4knjsaX0PITKu+Mz0Xgb7KRLNBwXWBxXIZ3Czh5CV4+gJsTCDSiiwFKTwVTF3C9YJhqBW7Xemnc
GlFxuIqrdGkQICS7U+WufdDIggsEuvdwQawtuSeKlmvSSVphweQsuDb95FcF/u8IEZAS3btx3JLY
4uJOF7JgFtrAhz9w4BHo7Sn3xFWc9Zh1CCbXHXqqu7ia70YDqSRcBI7nJ6+BrJRNIJ8FFwwwEu4o
8CShMjSCOITaCITkyITuCNy3JT6D99+3QoaMQov0w6fuxW8+bMkCaxL35lHu82ZQ7CxYlQB2xRCW
Rc+xOHt0zRgaJrMQeClG5xhVb+2ovcQwNdcHXLib2EhJrGftCqdjwe2ITUfWsOKP6ZNqR4gZUWWG
u29j1hSOAT0ET7TAF4nPh3KQEBapdZNXg4g3MlHRu4Au8gYuR6ODfeIWdE89Wg4nVcFNESpyxqJK
MhqslQl7NU0+5GvOaswt2Gqq6zbTsOnxAjoGpxrvpI3aBbeNbFEAP3ZdQLUR9lrWe/3gXZdrPtYa
WRPJJzdYb0hwoq6PG16ovE05VKR1mUcd0KWLbiDXkgEnF0+xMPSwD5BEgGb5owpCFu63PeafOfqW
FZONh30ewm2e2Q9iPYuwDF3pME6MPDoM3BdrTF8Y5IpglWc69jg6YDAf+ZiQRsxIIbY6Tb3KX4fx
q4thSZxiHgYmccCZGJpijE2mfamxObnYnfgRbDQy+mQ5XGOHgjHc2NOnwiQlvkUZHRS9XiyH2zaj
XvRblrxil+yCjYfdSj4wwn4ltF6k2YcBV5KsGMW8Zk7OutVu2B75lrSORyP9QM4/S/+S0pME5AnT
F4VuWmnuB6xgkfci0I/J/WoKgqN1SQPrfKhxj7E03dhEhYfq1OEtGwjjBDQ5OlHyVi8m4lRZVlP9
gSdN3khO1RyvWgz5Kx8OXAtegZmt5+djLeP9gMttIskXz5uBEKrDA2eBaQDOf5Hc+n09hlDJJ5Tj
t/4kRFW5c8RN597OeOssPHaC0KJy3Xt47xbx4OHFA8OmxdA8RpcCn17As0J8e4QODrj48E2Ke60K
ixMOJnx+spUO48OI/09N0KX4AX18gWV8Z+ISjHELLpgG8Q5qOh5QvIQTnsIZ3jsW06l4Dclsk2W/
HDHTIgC84nuDdPHwKC4RtlA8i7I/8vHiPevxNJI78o7jLTm4uB0bXI90sCZ4IIlGejPxRE54IxM8
ki76jhjPpFjgSLI7h4E6iP2z9iBscXaW+CzdItpHkTrD4U4B9sFFu1SW9iJPm4fxOVfqgNpgq2ha
WrrgojW3UfgzdH8Xhxx9YaR5masC72eEBzSiG5ivTnx1CodoRi6C/N7EV1fhIMWMyjp4kzPhKQZS
tN+bcv7hJS/WRGEcmHWOF1W+Z5lgGEFlJL5eqcS5ioM1xkeOGbWvvvPa27iBcfRwu16HVNyvclHi
pzmApi0fXIf5i/ZefrcZ/kDYkNWIjzbBTzuKsbbSaYMSVyvoH5d7kDe1Jk97S/QWnRw4c3HoytmS
mlh25d0mPLzMkw95+p1GwGM4fHWcvs1l4Kfk4f6NOus84wam05XMTutB4tjEmqinJCj0t1fjIl5i
h+Pm4i2Wa+WE1zjHc0ybKWpMTgg5SeRWBaZxvZjGeNJkXisqxTdwP6XNC4qe7aHC3bzgco69cF8r
DJxsw1LhgsYN/W8BOeEj+e8hp3dCKqiC/2c6L173B9qk9N/It0DOZeKsVX9gSv+JNnm/4XsBidJ1
33VsR+FJ+RvahJbrn/XBkwUEauX5lqFbOvdl41/BmpBh/FeoiVunj17M9ECXbamL/7s6eO7/eVjR
NbtOuBubaYypswRpJxG2/g7t8V7gHdNGLSHFJRhCC1KoyYKNC5/hweGOx03ziqPIlbz1in4tyt58
+Frslmtm/U2X4azJP4Lc0FQkt0i5YosVOEJYj7hkzAPJGmVBhygnoxBl8d19EGhfhhN/l332w2je
Uo8echfXMHacXbhQr+xlT4sFwKBHT9FQ7JIpfpdS616DcwwZiyjzIQqbaFeoaPtTq6ePAA40iqLv
OG1vnX56kXUFVO/7lBOsyTRe8StbdTpYh2/wc8tColp1mlzG9EDDxnGyHOz2PV1X3Igah8M1iHTN
7z+jXg3HoR9WQxmSOzcSZOwlC9VAtb+b9epk6eTddU4IVVhwS1swiiCtiVp2mduPE7r7wR7uk5K4
lsFD3gNop5f2mTx8uYySJ2KgbpNLtzuSvuhlxqHPbWuFiIJWnnhn6/29qamVH5AWvdCV0QQvpK+e
mxbtCFqhF5Vbx0Qvf0GZras2uHhL+H1dy3jL8FFF6Ztcvk3SMOoScyOefzoL6ENKktehGrznhSu5
PzT+LpzNI2luRwtI0jawofsWPHOSrJGE35fI910KPUAjnDX1YU5t/5Q10WwASVX5+OFFLNnaCDJu
xGhh5sv3xMCejfF3j612NXZEa8z6mzEThS+7NFQ6GYXOnQnkj4hswIbFFU9OSqNCe+Jql45/xeXv
s+CTx4xk/JhH4FIsoCxJicBxiZfAnKOvbDt6HTribHOLzRnz9O26+rNT1piRGj/6NHlbqvHYLNf7
5ugnTyDBZ7lpEL2I/4MuIRz7CEtMnMU65eJ+hhsi1r7iNHW3XsjFvYyrfVM6tygjyjVh9W8gvOeB
1VPCCRNmd6BPu8afPghGJeyOO7A99xaHqr4xLPaOHwi5rJQbE0qpCGOVY+AhqN8yu5za6lBNJcbQ
jmoRIw6+aLx39h5LnVzmddN0IVVV9j75JyaDj6kZP67r5zwqnlQGlFm+RQ7HtGah66jkLWsOmYp+
JUn8jbHFf5GTsFXm1a6+ZMZZFg8skqiMGz+U3X9cV+2T4X/JX8hSnhBNiGawQWv68Do22wjq1waU
Q87T0nMgvkj34GPl/mj4tKIt+kFeLEswueOKuT5RJoHxy3KSj7MVy3GzLeB+NCL6eRu7QF1BUaDK
rKOsj1o7uATLR1Hp35YFWNcQidoAo2S2456TxbzTpCHaziJ9Xeo5JjKKGjSuv/SWdTe5zrIHWe0B
8+7T0tSExgwl9SA6BXYw1cGYPnKt2aeI3+qC+7o1JlgqNLIeqnbXGaa+RZ90G2SxuXNs+hqrxRb1
BIu469PtofBWCKFgRpsw/DFq83NSjo+RQ7FPOk1v7fJMWfYuKWhHSorqXWmMa77VkgE9xibg7wI1
ORiXsjeAieUDdH1575dKyuZBl4j0Y/vN7sHuPzONIKzO5j+z3eUY04bfuUoQdGGwMbI/XIKqdU5m
UeKX90nH3jQplXQlvfFbFUsJajW9OmWYbnsvBxgnD2jJgIMCsodXkcUSp/wiwwiVhwh7u6V413L3
AuhOYMSfie5/Jrr/megOSv9nojtrgT8T3f+fTXSHUkDWbWd36grtC8hPVJG97gX4D4UCCIQM6GEF
cqEHOgq7hS7I4A1S+IMRHoFFBoQCzEIrFAPqjn61wDqUsA+t0BAuN5iVJ9QECIS9ToWu0IW4yIXC
yOEyfCE1EqE3FngOVwiP/kp9wIEouJDr8DAIPeLDk3RGDR4m1AkTKq5LyBQlLK0tBAuVH9+6UC6t
kC8jbNCYWnfkYJeb65NSD/qrrfANqBmtsNA4DXbTPO2+U2GM9MpZti6cTyPkTy00kC+EkIIYYnR4
8UP4GbfhvjxUdNv0xXnxq0e/CXdBH7+MOq0PjiY5M+hMtJIdxy4BsymM2hrHw7wdG1K4qZ+gIVy9
CKNGrts+aiUJoGIJqRkLXbjBd+XiTiVFf0LAyW4pFtDOvFDjXHb3km5XC3dmAjJFkGmyvaWwazY0
myt8W5QFWFcCqmXVWAF0kqhWqf6h7v2jn1A37PnOsXXon1moEMdz0h6EUKOcgUWp8H2gpzGkHhyg
EGoxpGAIOZgLS+hDF+rQhu5UwB+aHe2rsF92EborW1jGTPjGUJhHBQWZGqy4TO1Zr6y767HL4vSl
BdlW/fRVQ2JS73RjlI+RcJvXx3K3o3sKSUKbeki4oSyJ2OuvzCib4kOVgts+NdTzCoPqCZeKdut2
0h5dKFZqUtBQQboawr6S8lcIG9sOsbcehaE1Wvt+hhUmzxp9JCQuzUZqNULrFsLv0gvmUV/9bl2Z
31MlPHApjLBfukQvVzufJVJkBfeuNm1DzUUPrKVPnjc/25Sft8V9hvK+Q0A1VtNWV4wi8pzaGe9F
FKE80DxBniDDI2T4snrvffPgu9O20V9NJ9xPBYgxg6VWWw9oL7ZqMo5TtnfyaSe4mlYD4tMOme6G
Glc3XXFEwdD35BziGJJcy+6uRC/zM8hRRe+6kzjrfwuMBtDiv8doVr9AaMoP/EdN/Ps/hWp4+V+h
Gss1PFM3HU/He+dj1vsrVGNBC+i+Y9HqYuGK+xtU4/3mW0h1/v6hvwmDdBt4x0XPo2zT151/Bawx
lHz+PwiDfIOQFRx+CIQ8z/yHdOY8mzGzY8imhm3uyMrs3hYd84jdPMSh8ZSFVcs5a+HdyNbugHAi
UxSyzR5DSdBSuUb6wkL32jktJo0mNr/YdAP+tdkiOK+hTWQV+2j6qqp9IVvWx9rSxbshHH8PYp9e
0FrqeIisj0K/3mh99bPEljSPiCE8UlVGipxCI682ZhxRk0b7tl8zh80NbQ92fJ49n17qgIK5vKUu
vDaIq81QwKZZvesnGn4zMIFRD0x4BQYYs/TePaxsm4B8h01Ph2pRdNLICMITK+cxaIyt0QTeLpwQ
NpVp+pLPYbWPc4rPJliWosNQjb2PmSqkb8HOKzJmqXVexuBUBNlX5DoPiRlrXJ2jT68swwN267si
n6kLd2kPWAx/lTRmtTdTi0pLbpPaeDKGmuprrIFyEbay4WJWEyIQIHOHp2xRwq5sUiG5WYX+lmAF
bWV11VudKDAhDO4IXUlGDYlxCIkX0zLdEcSAsp7pZVzSz8GvdDFI9Wvbm2nQ9cZ7nsh3kga/POhR
RM4+AWzK+ZolUXRUv4rIqzdZBfNVTdmdrho6kzQz2pXKPWRho/Y4pDCy5T+asrM2diOT5E/y57nn
9wqTQWZTFqi1ByOd6dhyk5T9+OhdqkP6JB9PCN5+0a2Djisaxb+AYAx4E5aI/ekTEj0yhzoBbYnW
oOzTHlCGYd0cxnWhsmxPIEwV7zoro+06Sm9MVdwbjJ/M9gP6lYnAVLPz9kDcdLng1/D8zjm3qXWw
fEKaXZeOZ7OuUT1caqcnPWEpV9Y8n1QcAfvPxVMSIv9NaHQMFYcf2dCq6zlla4C7PSktcLicSrGV
43TyIlKjYwoJyiHbNoVPPNhU38qdHwekv4kNHESTAfZW+62HMyVbJV7h3RbGudDG+SYKitt0fNfH
Fo+kSWFY549gNelDbgCF5VL4F0QCcZneYzrH0V1NDN2h8nxackyt3wRmj4dU108lFX6ngQ+rwyZe
j0YvlSYbS4/f+FEPWFghVhFghZThtSk113b6u7nA+VX8JmMVWZsibZ+jtuWcLuHW9RxlTfDgh48s
IIIDoWMoTGpm9iyTtOo+v3UmqkrCDB7gY+7ody+cvtv3k5vsvQBQQmMxRDMW/ChavB5MDyQmfczT
iu94di95MEJP2s0pDLLxWDvYCIm/iHV7q9njU5iAnTQ0eHi5ptPet+69eaU3yY9IJ3G2JIW5DBb2
8LqmvMR00LkaHMw8P9UToRLxFZOI8LBYrX4/aZui4PNpRg17+4uSM3tnJN7FndXX0uYvpLxd/JIl
KdzNRVN9SNSFWmk6jWyOn9dcYFizEQR+9FS6dYg9XV3/xnP1rU//4zpgLylPeaJG4yGHvNYS5RKV
yR5ElARSnGYcqqjd6HX5aqmhPKWKF9gxYMeIaySi2m/l5V5M7cXKjOMCERs0klcd9cFbgHA9Tj57
2SIKiG1DJxSaHAubv/Twv9xYgbWdIwCWxBvpYS4oiiSv7ZCyrh4VCBOR5U+Lyo9uwqWClDlM0fht
+vLJSsl4YkF+Caf8/br3lD8buCe6Q+0Ey/U7crv63uyIaNHth6menkb52LiP17U1POGrM9dDnr5r
ZRQR9sM+pVELxCldIPNEt0VlO9gztV3m85LF35dN/h4PFGOldbjTvJmLtcYbliRaiJjAQJ9Va8dE
CNt5Khxa/tzHpm2fAq5z6N2q937OAUYNNey5Fb0aigSrRRjx+M1rwTxzXJvOQjQk9dtiBW3b4V76
CTthsFrtK5scGjXQbswZoVuLFfWbhS5mNQ/n2OLQtK6rU9VZJTuJECbLEGlgjuaQcmFAdX6DptPd
OEv6sx+XYzIuXKGBLiWblZPmVY/k2gxuWIIfastHB5rYIwxEPHFMqwvlzeDOZKEubXxu4AhA52xs
rryaoBfOCdZiwpQLPi5+1sTsP0JdPyiwTZeU3XjJ3lTmXSqwT3kbjcuWrZevnpE66xSUFJ5zFYGa
ilVVXjyDpl5tqrKR8heIYjfycTr4q/D6HXisK+SA67zstUr7mlLIiuRQl9EbQl/uKm57P898bIhY
Nn26umZZtX9ERvdh6Kc+T9470gRWhUyCC75b9GH7lQI91gVGrgVQ7ihNB1/2BWhujO4eJnvXm/iY
M2B8YmOVQNMJGLUjYPUI458KfE0300cMno2AtLXsMxAmWLs656DeicDfLTh4BR7uCzDeh5G7TSvv
S8gHNy8hiUDRU4HTB3D1SAB2seWSBXeeQN7lIBTlveb0ImB8y+L+oxOZxtV3PIHdFwLiGy6sQQcU
TcQj7cHAzWrAarqq7XblNATdDt2H5C5PmJCF4LAjPpx/hwH+GixcHquFVui6Mj5FMA0jjIMcg8og
wdGM5zfL7s6Bz2gWmbBRDIJuO35TIKzTbhkkqzTt+Rl2H3+ce9iUHU/9xPGdNKGzLhCOhA3hTZzk
TqLFayUYfdfcclPfGYt+tLh9kKbg7zTbvxha6T1js3itAtZtgo/XTkkws/18JTiGnFjz4UOb2W8f
9uZKPsDmpLA6JuzODMvDlMUQXbXUDAQvCTxQAB9kwQvJLoV5tOv08jboDHLfbMoL3TDcynmq4JYW
IZkGoZtSHe0McdqE5K21FJPjCDMlJ6HEABstu4g0BsOXajE+mSFKXWuGGiQgDzEU++LDe+VCgI1C
hY1wYrGQYxMsmSV0WaHiJwn/zQP6Dn3qQuX3z/oCmRg10TBuyM7h+CdmYq+ArJmrDXNbuCZ/7l3c
4Ta8XQR/F8Lj+fB5IYxCaKrPIXEg1ftyTTGPv+qEBCxkrQgrGAo7CEs4wxZ2sIZkw3/4sIg6LFJK
+jmXop8hdW5TFH4Hmf9lLg7Lvg47J9EHowFqTggAwqCuY1XNpU8yjSVjl4hP+YHEhvxDr2rofl0v
ScXw5cGB6kZGwziak6vsUwz0PXxp32GOcmFQ9RjFi7XNCaVYNH0tqiM5KXmTpXb24o1qkEBHS/Lk
MubVjHtEgMvHhkgleobBhKGQxGwlM6LGsDgyNHbB1pt2i6IGE4mPy2A5Z3tTxkzWp2FjPYi0Z2YM
tRhH7e7VtlEFjOogZ4iB2FkEFfLRfU2KE5fY2u3vLUJyWUQZaxTMFB2njMjUPHh3WWcdUjU+D278
dH2O6Y/bzPLu6XPbyFWkih3i2lcO57JjMiko6oLzHWUEzx6SMFR8p5ipGCsgkcTO+MwCYFeQBTWj
Im8jtIOGL5IWqBz6x10fk3HamOfAIPdCBOIJSnENxbjv31fT/D/JO4/lxrEtXT8ROuDNlADoKVLe
TBCSMgVgw3vz9Pfbqo7bp2/cM+hxTyqyqpQUCW6z1r9+sxsbiDhJGaDC32e9tkGP4LtwdcjUfpbG
yoTXY6vFXRQpF6n+JyF1lw/6CZEiLGqZjqvvLVzdI/6cf0rrZGksHSVwUCJOWiPmwKdaQUtwFpgG
kgV6zKD7Rqm7EfG1wUe+zMWV8d25k+T6os3ffzerBe9eg3+fwsNv4eNLc3ALfn4tifqSWZXHiA0s
LjcFLr9imvuqm15XdB6lXn0xlMFiRLyXBESgsUbrcWCqwynGb4djF6EY8GLJykIZxj5Xlecx4395
eDRoUOLxpQj07jCpPOYsT/7qsbh3G/bHtECXkmSjydnV9naoKL7kO0vQNKTzG3r5c+zpGEHDcVF5
FO1LAmMmtZXtgjgDh3o6hOqcJg+SkCMhDflufte5pcnbD4FFOZf7aioP8mWp7QMZCoCsmTII1tYi
ndhNgBRzM6PcWNAYqMoY1gguKpQdJgoPdtaI3kNoISkZ/3g+FH+H5a62UA2uNili7JB8hkItE/BC
+f3LT7WuBim4KEzwykTFir23R7c5kVVAZsEowwsWUgwccj0EqQYcCyfeVBDJuIPKzGU24NFZSM9r
PKy+HDf0Usq6WoYljIQmLBhMN8tHWzgkNjszv5Fi15ZBC21TQxPE6VihcNAK/FeK4RrN2SGXIQ0l
aQ1NJkUQl0mGUUQrZtGJFEV6JDx0MuohM7/UtqQYib7JtyT4ZX5FNkiRQxzreBUcRw1BI3rMuZYN
XzIZQ5dtICpSkkz6IF/WICd5opARFDNZFCpgV0o2hSFDKoZZ+U5lbEU2kjoSwfSC3km4h1OtTwyh
r6n1hz/69pq+5o44cInAUrCX18lZPsjMRTacHSrjxR0JCezmzwKctSUNBCti77smpjCScRsuiJy9
Ju/Vis+PlV0aOVVspmuTL8gVaFt+5QDoaciwo7QgKKdQ+HQkYxBMx9vLg7jGB3PWX+z73M05CWQ0
iJYQS+FV97/MzZFsFo8UEfQaW910i0B+gQ776zdggyDdmr4aEIQIPkaeuOZ5NixULGUo5rqcGA1+
oZiSrRnPQdacEle5ynCPEcc0a1CfjA5bGjJQUrJQrFZ7dT11S4I9mZTiz0DFohMsvBjiKETHNz7g
GerSeLYe+u047n3IiK/Zb2kus1gGmcpiynwW/MsxOCCxBSUUKyyGfioXX/tstKuBmQvpnrhXYyVH
8EufkwCzEgVj1+MLVlDWZpQpMRFxMQuxMaXMj0E1cCkJlFHG7Gnq05NKKnkqE2dsbDIErQFpz5tq
tV40DWAlcU4uQXFEFayvsy5jgtRXsRcWGdlgVx9Z5YUWCe/tUu5lOEvmZofF5hNpqvftaqgG5nir
2+Wrq3e73CYBeNnGROkIInVqPe2wWcwPNWE7WgT/jNu0XYgVlGk8cnGlMp+nIagnkYk9PdE9WaU9
9UpPvCrrBzCLUNNVfTJ7oIS5PZOui9fdyG8iEKgiGEgu9EQmBalEBsnNMkpn+Cm+c3M+aJ6gX+PF
6LNvdV6dW5k+1MocIsGnGsvvXuYT/cY+EViUrCQXjdIF1yFSj0gjwWdX83/yoQaZedRhPkgEkiGz
kATPKU/ErRvcR/kK8km7Lg10hvUKVEUtNT8EH0Zdp4IUH5gEMndJ/pdGE3/k3yDt6dISfmnLpKY1
RiekFleErK/wO2zigo1RWig4V/kJIpn4NK/GRzMah5rw7LhcJwwV4j/yM8oUm4LQKNAFQ2ZIoTo/
5TJVSjen14YmVMPmQJ42BKpeyqnf8aZem9r4kBs9AvOApO4ANHdXXSZYZRwWhQlKQKDWBadfRNzj
tZv5LqhxLm4K75OMKzS337g9B6YFF4GS1xiDNo3O2NZfvEz7kPlQ5BTeR1P5pIPGCMGOdS8ZEVwx
7qmeEsFR59vUeU69qxzlueMR3rVAW1CWnQLLlPqZPpuQr7GoH+s0pSDAwwPlNR7qtfmXzAP70igK
wFvymCW5x2acqX9nCnLXVrQt2EO+GYhzRMBOopOlm7BiSINPogyPqdLmVJ7BIYcIe1KbTq2krIlT
QmiTgbKrHaICg4k4aJTh6X8Fjo7O9N/j6Lf2Lw7+3f8XQecv/ieCrv+HBZMR6zrdsC1H18HW/xNB
9/7Dpf3Bxxsaj6FhbfdfCLr3H6ZlA48TrYzRt+HAg/wvBB1WIkgjrbaDbZbn/I8QdJzr/l8E3cQO
DWxfepVrpq7J//8vfMdc1+es7NkDpKIWG7VbvwrqTim/rAvMlIcJNRX69H8UAQl5wIKRntquFALG
vrXp4Aplficf9iI7dCmM3MrpTzNTxo/IRwcSfebCuGYpqE76Mpu0vyjWaSCg+E6t9+lID+h6uNR4
Ni1r+VhWkNLS1t6Tev4BwvczKOJH6hWxvcLgAi+4mEO2nvuQVS22km4vKXNSEWCM615iXBFqis1c
cPY23i13MWcBenfC0gqwXIBjGAWSwNwPSrnJlQVyeKKEAvCwpEgd7YzYMIvAtS7+absREieqSOu5
NMDzswXKHtq7jbe4KpToegijoZOuNX+bipTTYeQcGT0VLxaIn+xGX8+xPJeqCUZYxGjIOS4WEMEy
tPQmL9oyFYESNUqYWowfx4z7mvPwptQ8xpIzACod3lt5cShrGwypk3bndUM0mH5QPLAf26ifXI+w
MgHPi39pQ9d1tiNHzpgOtylL/9iqeeRV9oWJhU/kPhJv3QaV3X9hyHKfmAIupVmIvRE/MIUlCW61
TrUr1a2Sgthr1AhqZi4+QUxRSOG0livAUXWoHZWoWA9PnLhPbKBzKlqsdgX8bObNmklnOzq4FdU1
JHiHGbHjDt2BA3MgZc3EXlbWIcqgt1uqeHzllvWmUJ0d5Dh5gYYW9kuyT3q8RXxj8AmAyGYwvU36
iRsFX5uC9Yz2AkxgYINh+HkXjtup3VDaJv2RNOsi25sQVV9M9WJhPIamuAid7g0AnZ+SzN0HWadg
GqTinLaBYZvAPVMAojdWgSCH6wia/Wa60zFJ9ufzGGTk/qz79rvVgllbfpoUam5amF/YhxPTe8xz
/GdYnRy/a6deVaMdgkJninlVzSCa8FffWjkyRoSVTHEf0k8M6g1UIM0DakR8u4KUGKGX5I0XW32r
D+nU7U+HWS6lQxZgFbg8qy8MjY4MrsHXCYIWWCzfOd8rrdVDlPozkwuLZRXkwfJcAKswMLmzY389
pBVaYhEoejBjgIRYtXV9SvVgth60OQlW/PJLcIp4zA8Y36ANm4KiakLXrA6ZXUux5gEqotOHQ5+a
m7yF94tjEk8ssfxu8O6NNA9KrW83S4fPYQ56pt500eFcHeEECP/YkzOdbiUTzMb5yXzGxzlefZRK
VH3exr5AoajfjOkxWnEgx+dsR17xw8wI+E/+JiUD+HegtOfLXLTjyjSf3Gm65cU3a5+UaY4maNiE
Kcd8Ze1mfBPpg3iPAGRT3wGEzIMJTxZji19iTpET+0mA1cDWoogwhplGgDwzGXt/MLoAZqLh7ZPc
L42gQ4HWXsfm4j2urnxLbhTiQLTUN1BnX+g0NYQNi/HRGV8rLDAhRO8d/WfI0Fqb6YldHjTDszaK
7YthfHszULfah5htl+t+QvqytPYmAZaoQ+mBtTys6Q7Z6f3avbeMFlVcfbZeEuBjpLSHdWww2fXN
8sctAKkJCYQwgnV35Jc2dZkDZdRiDhlzTgQqeWBDi1pZGc+N295FhA6Zaw4DHAs7NH1uOMzvgsML
GaDvLNoXDGW63qdmHU8V/VOEjghblPzcrH5vh9jtYTCt3asjNGqb7aOmwWN6F9WD37vZEVX40xyR
HqpFJ2vFzG9AvTQehkVgwiLwz3M3ozWcrbl9MHK/GcTBYl44g4KMDGbAMooQpECNt9VdHG+wII/n
B7XPHPAxumqnP/TLYepKNCLlKmhFDLgXEC3aLKtDY144nPThJ9K6dpvPDz2p4VtQ64e0KF4WHUDX
spQ3ANg+R1gfLZ5yVuMirKL40trMBplUkiAaqWymsuSay0frOPf2AS8m+y5Wiku9Ttm5MTMuKl1V
CL3Q692Uih+9NpytVyuf9h8Pj8Ja6D3E0BRsjD7AwWWmdovT2KI4GjokO8lzv9h4xKJbpOP5wMyl
DLNSPQnDCVcOnmr49Qn6yHvGqu3iebtarw9IBFtGdE0W1HYBXrvRFOMZ1Ebfrwl2/4Y3rltGxuFA
qvJptQc7NBauB3LumM+mf0cr49C0xHNm51ZoiGSrMRUITL14tPX4Fis/rWiekZPWiNPIabz0w5tl
FLdhmP2log3TcXZU4e3sMDC7aVWn3Zn4+oAm2LiElcoWD06oM6swtkmsLRw43rEuGOKskeb6Kkm1
TAoaZpmOQSdQqVs1K+ECjXYeNsktGnsvdLijOMdADApGBok3szoBSfTseypsN8C/QA64h5+k+pO0
qXXfJVoaGKUdsfQEjnbZc27EQd2nINaN9Aizsv3aOH+zpDb8ZYkx+s7jcF4mFAgNfaOmYBTZgwyi
VoTLkrvPorYsv8G/C5ej7Gw6kwIzG00ucSK72AzU1ntwJu9gaOsSJDZRqKZjB16SvHpJV6Bb0nEB
ImsEwUdbBJiDHwddvGoO7qcLus+NwMco8GwN0Kmg4UxN9cnqsPIxBrqIzGjvVu+dsue76EHOkEgZ
fthm4uwZqbdRGKoDXgPylwLjACA/LbP+5kQK0M8BTqtO/bGmGJk1XjwCCeIC0OjDvqnHe8NMEp+Y
Flp/6nvFMvC5B0s29C+iP/YFLg2bYQFOyDSb7s5CWS+U2i8TYkNLJBbETyAW7optnmQvmlE9pzam
RC44YLE4M54Kq2AFDCn+vzSsuG8BXXQv5NC3flVxYwCG1UDUx8buEhYty3lyXya3p/1p2WbNYL0z
MThEhvqlpmZoYRHY1JVyyLChGhQLjKRjKFTmCuQjlybZsbXn+GYrlCLlnIVCgycW6TDZE0GomSoQ
KhJhhj8SdWvUz09WFiVbvVj+5G0uuEwzPA0dfZtpzhLETvEny7Vy68xA+XqXbMeRAq2tcmqCAZ0F
8KiFW1r/HE0tOk4tCpJKe3OwhA5UEQ1bvBuXfj4XkLbI1cJQY5rmsyU/uzO3H2sRhU4ruIurLuhd
rrlsLF6cwXqkBN7GHpd9RRGrTwKFdN8EeuLod5G7/EDq2s8e5LnZgRFiT6XJ8TeTIMvDipqACyPa
LBwodtJjn7cWH53yrFcZtnXix07bg5Y0Cdz7BjTC42RHtRkkcW5gZSd2ADZPczu7u1ZczUIfgWZs
ps8r/JeuYo3NwEO5XSM8GW9uvlznsWl9KkZn4uJOc8fdYy2T5i9KaV9zVByAWxPZcQtvaWxnfBIE
0GlVnHpt+VpEiudxkfDJ1DtrjMmfXDLSCeYffIJSouXisBu6B2tFz+A4HVqYtNmWCsbHKXNM6DjR
Yr/0emimcU7JZxZhLVviBDLOJkMiZLALiVfOiyAh7HTjOO7WAEPOibpOEibJg5OeTMlAKBZpCKPc
lKZ4i8TcYW6cpFyAHRlwlypSI+qxrkXSyBKyW4xqpzw9l24WFguTkj5rBoa5Hd62NYUFdIwoaLIt
fIWtXeJrmVjJm+XIU1tDT6nW7fOKi22vuht1RsMtdVZJCvPGGOj3DcvlVM1RlDXcgaD7BGDa09Gd
ype1t2ocPcoXiHnh7JZXbWAOIxIuNwYS4bS4I1ereufaAFI0IAYq6ZEHTMhHg92Q3i7QMhP9UfGU
j57iFZMgNaIkGFLjmDWM6q3MfKna/joZ2nvSD5+WUxyF2u2tmXqoMMPRIGbIhUFYq7AsjNfWSh/y
NjFCpbFytrordkX5jrc1t9BcfgyZvfqgA8dJdLe2hE6KT0cg6poRlPXn01XLD0xWjtjzvpdJGvse
bIKNqLNXAFgGAnVGdIqZg3vKjEOjx4SymAP4CTt1Ga39fB8thhdojScoloDKyvw8pf0bV8gaKkb1
RWv1HOuAe0N7SXqpmav0BGADU09bhSkCLwF/Eo/oITrvjVfQO3kEUFVG6oTe8jHoThXiPR+qFu54
w1T0geUWV8JzsEjSALBt76vsc2ufcJJhthxWU/tNbAciMnN8FZl4zEfvflribyeLlUDNHeL39CRs
J5PGqHdw+jbW7yIZXUlICYokHw6aGb+0cqSnjcxwbbNUyFaa72qxtogCryQJiyBLuEnjlTtgca2z
Z9Xf8xQdWtLYaUL6NCzi8c4pumFXsn2wImwPGCTgjNw2N63sb6sO8VXnl1oGnrNxRbczDJHD+mUo
u/RSRkxmBnKVDtlKO0rhslSylH9jiBUbq4X3sEitSylVL6yDj3S2Bc5K84smlTGmuqjhONmcxo7C
iNNpmNnQgUmyiSepSLVU2Sx0lROymxSd0daobUmnAdcyB3Di/p5BKGI0qdrppX5nRcgTyb8f91Me
OPp6cfIJJMrhp1ypAEo6XtLQiw8DTjJ1RLclgFsgGtLlK5c5LZPJ1Ey3lBfaWnpBJOacjw5fg9Qf
AfWyFyJoI55UJ+nIlDqpV3IRLhEK/4NJLWnE8sdbw7tgW4nTQPZgzcffzyOkCmqReqgJYZSGFf4+
suBU2e3ZWbFmYH1S24j8mMMnJtyG5tTQtOsvh2ZE+T83K9iH5FZEkCykkEvqxRJMIy4Dg2Qm3G86
tIxfGWApmRojlI1fdagETrKsF1vORpXoWZeyX3I9IGUtkvsxSxaIKfkgiePstDz9sTVkcUgxpd5Q
uj4s9OILg8XGKh4dyTABKn7XoJygun2D6/zyiyP0kpXSQk/xJE+lgbAytA4tFwyWVHJZcPpXobYI
t/H1NHtUK4M2WXplSdwARKL9Nc2qx/yxd1ERNsm+6f6Yq0FZ4AajVW5tvXqPvJ4R2JgyY3EaESq1
lAiaODXORvyNdku6F72LEaJX5PJ28qXdTSKnoE9fWpNiiXgVhJHJp4ZCXh1OUq/au64JDA/0WlZO
Q1YQaeP48fNlATJxPbQBTv3Ar49qxgmsjWz51nlSYXquDN5mZI++TGD+BZISwmqh+bGEuS+l0F3T
cHFF7E7gWAV8yuUPucWXmNWi7QY7ubSTe10HF8bo3T9aUViVAEacpDNyOAenReNUtdZJchUSl2cp
cF0BQMt2Vgeh0TkgNdzW1SgpJoTPDihEK3gtdnzXd7u1NEP5QKVaUyNJbjsPkq4KP2iwSrYAEJeP
s/jGNINZiV8kO1tlEBR0SHYzl4WSLDwW+UhjNSO0LnuU7mFJldx1qwXSYnpI3TWCdBvjAZcpAtt4
5sMiX6kI+EZkwBuiRsTvfcMF6MXVZdVjmJfxTW0ass7wCJA0lsqO/rZvGkrJqaW5N1CRSkeSsqay
PUqNbp1UNs4pDJU9yYUgng2+GOQy6zLOajil6/7XWySOmEWk54g4CkicjVC/V40o5WQyks1ljZpv
tRu+JKYnauXCLXGLOZ1RBuKMwWsXIjr3JSJlTbqgWATzCi8JhwxmrKtfDQVKAZXsCyZaJXG1L1Vl
7qWc2y5+RsG8iD7nfY4cXAB5jFJLKXk2WguLo6ifpYfHryB3hOC8mdA1YJAb0lKGjNMOKjP9Ljae
om64WRBmKUHwccNTlamXTT6xGTq5fcfA1CddQSYc1rKeUBl4R6JnCE04gTrV1k6Qq7YpkzwwtPxd
WrgMhVzRhXfv5eIRMu3BwFu1GjG5ZtzPK6zNX33iBVD0VphI/CKvLt6mvZ2dWDAD5xNvgo4W++kh
vUQ2Tx83YMBNfsHMzDYrFFilsAd3ldEdBFCR0itRmBhwduCSetWLqi+7rGNR/SqBK+lXMyl8f63n
9YGOj3bRZPjw192HiKEHwZUSyiww7RcvRYszs5EM9CDuD/FwFu4PDpWRJh51SU74XatlzeiwjPaZ
0D96Kf4uneRHmhiVTKsmMcMK4oHW7UDUQY92Q2K2etz9epe/O1N7iWqsIyKsA0LDGMOmEzsqZXLW
E5DewoPT05LLBkLhR2hvw7liQ3vVPlvHt8job9ky3BQFVGDoEZ9XXJhyp+ouX1I5HdJC+f6d/vNw
PYECHHMcSR0z3cNvkvHoSCMUNlqRJi/SFOKXLcNLDiSVJVfsZsNkje/keZvE4KB2SlRZvjDZYVnL
Q9WymtvFg5UGZYwDnJ81Fe0kD3C3gvkn7APkBDtN7gCdb20MFEcPfagxcwu5Sk2uQ+M01XLLawbk
t/5xzsabN3MiykNYwZpptMWbPpxHrZ5Ihs5eLMIZ40q9WeZ6agsgrYTqO0/upGtA0ilBRsTEP7ZE
TU61h9FGn6rEOcPXi9fspWUl0kaqh2Wp3tc4ZkErVMN18pwRRAN+T8o6zh2rDV7/KxvvjOi+KrUz
Fn34dkQK5RVMG6VVH5yWAMHssfdkWro0Gfo9QA38NX7ZMMYC26bghGrQODe28kmtjiOxmu2UpSc4
pBu/loaFGCXcFtIlqRSsdTFPN/KRHye3Pmmw48z1QcUOW1OKd/ll5Z57kbJ2FzAqpF11aKkL36pw
/EEkLtzxFkdQAfPVAS3+qYshTOPsuwQ2kHYnrc5arWMdYs/8YM7i6MrYDGOR1iwWeY8pveJQj1+x
bkG99tWJsYaugGSnDi7YDr9J0AdxsLH4M+prXGzSzf+KmRoSjX8/U4Oa+m80Kfy1/ztRw5nD0VWN
NFxD/5eJGsYimmuqyLlsDBnJj/pvEzVVg53gmZZpmJZ0pP2XiZohrT5Uxmz/uI78TyZquqZJh5D/
ZlbLr3aZqVmaybv8Dav614la4iSLpeizRe1g4/Oti32t9RC22j/j2JV+5HDIjTH0jzSV6VFkFhap
+NJTnOAnrwe6KNk5kbbOcH1VWJpTN4S9Hg2+YtAFNjH4J3sEZ6vpW81rWhy423Nk/ayDCPFfuFtt
83mOu8JXpNyfLEsVX6wOlcXie17W7LKUG9fwPvUKpEb3DLIvnfsm74WfMMdhDC/KLOOSY6pjMKzX
POfetIlCcLuvbo6nDxR7xAckL5H3sCjcSMbH7L4CIGBxfp352yrGC8lHMzz1JiyHb7gOlnWt8tuX
MAlo/3STt6m9rWC/BqOzVOx6LgBEEn2d+ZawsEj5HOEoVC2UNv27hhnmJNzzNOh/Gv0waVcctwrS
6IutpsNoyqTHLcMMbtP1PA/TibYMyAzzCTSFKrTTuXVua+LuFAObWHoOI3tooar2KsZItXHJ8/au
cxfQDtw9M5pr702hsGm1O2GHKq+RTeCgBJ2SvUHwVxbgDg5vI/bjU0eazrgQfDS6W4sgmr4ZAkd8
9kwUkcsEoy6YPM2g2xjpah/GiAsUhrhfYqAO0j4Uh8l9d+9hzKSnlNbVl6teGm/cN9q1eZgwX6n6
+Tb0pEg0V5VpRosVsBkt257j3SmeCSGlF6CRHkffK7ar+joyDmkLy7eV5IFvaktiYlDG2WXIFZ+2
wt+u3h73mantoNscRAYWp1+XDoZR8ewM5MBrTDmctxIaz5TMQQlFq/5R1xXSqP6QehnRzW3olQlW
uLLQ2ORYivJip0IZ95WFm36nH8qeidOKzgX0I6FndHu+GBhzIlo2tnJL6R0MJA8POtOFm/lTweIc
g2gIxHct6g1qhX7aQfOPucboCZIQEhQFW1kiCA10Z1s78CryDSKK4VBjMT+Co6gkFtGUSSGSoZ1V
G57ohn+6FwHXx48+wEMANRAmoi0Ydl12pEGumUCSRVLD5D679+WbTooB3Hkl9AjE0C52tidlC2Lo
rsKKVcUD9lNrAyAthp7Q9YTpk1QhDpN9yiyGR0TNtviwh2gitkRbjTSj1cuYo2ui6N0KBDTEV0Pg
2ERIitT5oUrIQ7oY8FlS56kSx2I6Nzwns0QnGzBhjKlpuKqUS5kGnb3p51Nqn+C/FZ8sFkI+xmer
fmqsLVOvJN/ieNZke6NFshEgUCkC+z7KMMon9q37ivszs0liSMrsPBAXXWACu0UGq+bHNd6JLoj1
XQsiIuMT/sSMzMy/ovChu4s+5CurIQkpV6i6ykAK0SF9QNLUgxytvk73vjK+CFv7YcXd0AK/Ir41
O7fn5hPP4XajPOa38crQrX3HASy1Ngwz+x5OnT+DVbJtFz9yT0zkEJOCOMYOMckcZhh2+FAMiNuF
4gvpkNIpscMIai9PKzDvhxpmbw+C7ZtzOHsXp9kTgko/bIu9XZ46OGHIrqwtAcDVgvPs0YqOAh48
K2nSdpF2BDnHy4SFt+6L5nuq/oj3+lql+7JB8LIZb4u5MZ8tsEbISNkQKnAeyCwzQ0K08oVD5+xM
0Pof1dyjm8TCLg6gmLKsmu4rIyFnCpbqT42mjLPDvU/zRyOiBS5/wEzbRb6rtXvLyZMo9COrLuvP
mCH50UpsB6XyDlkuC7G/0XpIOPOjI+m8Qa63Zf2xRZP+jXVGxQoxbd5G6MDjwCxOUXmT8biLuVV4
N8is14ODn10RpKuPcYqYH4s76ugKIV/2iAqpi27dFLg4KhFXpiFgAPYMi3JntIF3tb5TePSYJxMo
iGADD5SNxYwnwFeGoXlJCIcW2EzyjQfQydbggH+PIzA1sqbIlParT+ZrlhbQm1Tqwe0flO8MSXHx
jpdUYvhwxomuMG45/PCXOPHbb887EmggWGBY5iFqj8Iq8bsojMuQOXcOMK4cFxcox7eHT/Y5uKE7
h0l3NMBLY9qPPey1JT0weoC7zBAFg5x02Tjudcy2KQmAGEJ+4yjpWsdWhHpybbUzbnZNSZUdkLBI
/9/Ufv1mESX7w9lRvRSIztqtSgofWXNLGIsDhoi8QQguCvEuBsR10Gq/Sw9xd7bLu55ZyOeiE4UM
PyXwcAglm5GssHuL5rzfZvE2hRMC5bU2fc8iatyv7vhofLd2h9gh1ABs7O00B8NwtofzVO2q+mTP
eFOx7JVnwlHqkdQj4PYjcKDqhYt1nzpbpO1NvuuNG3bxJfEz5dFzN7O6LT754rL6hAYHr6/NFGYP
8UwOJL3Ithx3a7ePXD9f0e4TP7OLlcead7xEdwuc2lGBTA0HEMJE4MB84bAodzYUauOIHmppXzz3
wHYHv9K1izvus12VhTghIKhyxWlSyHNklJc+sH4aARCp3EjVw3P6kTZc159cDDCxwkpi99C99DxL
PTAYvOnw8/w+2TEYzVMGaaRinLkh2KRIYzPVb3v4i0czC9p31b7LPhpjS6J7luMeEIyZP+1ADVSQ
djVQ1Mei2UYVbqRMfENJfm7dAwQbvhDntSKvbeVI5SzDxJVeNLD2Rnfi3/JHJ7mOkru8ZVDVccek
goxE4tT8SdlE05EhcMZQBYCdrDXuPuw0kcZimWsFDOo4MwbbB+PmXJs+dPyv0QJu9B6/00vRX5Mr
0pr2SrvTZr6m+GwpOddVYbhuLMSWzrbw/vRLQOvfQkwlm64FO4ejuFFxcH3NnHZjkuWGZ5SxR5Pf
A3ZesDtwsrO6Ak3Iz67A3O1DqqJOO3Bzk8ai2X8sKxTjriNVafWLOdDczZZbN7kXya1lIlvtCmM3
DWJjVjsOXnirdMk6/ZEP0ASKYZF24htNWMCO8ktvB4BRKa/NGtbRlRQyh5hy5ZjEJ2H+jN1hMMhs
3y8WtgH0qPdlgs/vvWWxpmQn9Z0SKAUbeSbWq7zyRUcFIYqP3D0d93KPIxUiCx85ccKANXD6I0oy
tTpx+Spcf87Jiy7T+CmNzPIDJliKOHdA8mdIOcq8HduD516z10i9D/qBTRgO66E8eEZYVXcjFB17
vVj23ut31AHjfOJjK8Q30JwOx3bh+NwZ4hmYT45JE3/+ZivW0NIqz8+LrS3ulARMO5xfbfdkNr72
xLOY20O3YvfxrC1bErR0kiWLQIPhMX5BezLYXTbK7s2Q7TmtIamAGVXZgW7abqEL7/Qo5Mbm9p7G
ZxQcaXxh1qW221HZ8pEGUFIXuzyQbHrJoDXZAWECnyHiIL1UDMp3DOz0dddbBwtBENFWzmXIgg5x
DTbxnf+FCt1Yzzq55N/cuWR+9hF1vc/Rg/GuhuyvgNaUk1CExmjLvuGiZYdQIWjat2GTFDfdxcul
1h+oYnHtxJf4bPGnMtqClpfWXpMI5asdH75aFKgk0F8TNKANvKUeXn+SXQngHK2r7Z5rc998qPFj
h2U/uYnNM6ojrXskD6fPrqvxrFt49qEBPHpwTxEjHF00mFyfTfOtNZfZ2dseqfT4zCNA2XBB29Oe
jZOOV/RS7t+YkxhkjBNVO8Ah3EKtpfFhk42+OZz5eqNjG59a6yzWk9HvY+NSYnOqH0yiMxtQkbNZ
n8jbSUwG0UiMUVnH5xwCG085Z9T8qJBuYGwJBGKNWMvrSG3UHxclRKU3R5JJxtRt8vzVQjrmO95+
hq8WcdTLEgoqx4YDj9iRjRaYiML3xRomBaJQAPOC5HeUf34sYL1F0N8cyYPLCwKFtBmYCXoA5Dfv
e+WVCihY/KjXxGg6JKtOl/y6RTLtFsm56yT7jskwzIwIRl4juXladVAlV48hMtb9EcXUiktCjMLi
V7+XWwjKcBc45SoHttDu51JJ932vUC3kDLkKmasBoK7Dy+oYJHawMy2ohCOUwgFq4QDF0IFq2JM0
GPYqMxB3nl4RwT7FEbMLB5aY5CkmkrH4q39FLXpAzg4/JikfVy8WBD1lt9VJa2wV4D7GCoe0LvmQ
Q/SyQo9cJE8ykYxJhFx4YkcXQ3IpPUiVjWRXlpJnOUK4hNIN2Q4KpkI/uf5yMiU7ExHUJv/la0rm
ZgqFs5fSQ1k5IBeE4DlJpqeE+kpsZgQ9hKXDs6phPzLH6G7sNUWyRStYoxKJrC2aynSBCgMQPQhU
gwxpQh3KqfQOTtBDSlSQNFs4qZzESsL0NWX4J9t9KfnqobEW0Fl7aK0J9NZC8lwbIH+tMffYClxK
F79MCLGT9L6VDNlJcmV/war0cYJCq7ewBFVIta0k16JGMzQeo3QLRml6icbx3WAdoxfR9l29AInT
p/WgDzKmdpAcXjBS9JYYbkqNFNrArWpiZmjCHp8lPJWDU7USsBo7qMCuxLAkmAWc7m00CXBl9HTg
XXhgfpUqGlue5EHgA46TMhTEKUmPnTU+4ECADBD4TE6DKvA0Aa5G9EqIXq8maiuRsFsG/iZnKzZ4
nMQq0Gg7G5Da/8PcmSQ3bmRh+CoO76nGPHS0vRBJUSoNpbJUVXZtEJREYySGxIw79FH6FN0H6+9B
JVuqQeGwNnLUwkFSAJFMJF7+00vWYmfdC3YHhmeA5elgevb0iwHCN4D0LUD8UpC/KWK9En6EgSYF
UuBB/ucmhIfFVA50qHFFCizRX8TkaqJEmIbuUnTElsCOsxet6xf8lAJKTlN81YXv3GIE7NNPUnzT
K2ciUxhz81kDrjnbbRcG4zKCeY5gn5mAoBFoaAkqqgk86iT731AAn1QCnPYlPBZIaiuQqpezVxOI
Vbrzph6GkKwOZgRZgccqcNkKfNYCp13k2qWwJ1bLn+/3mJmys6mJflVIvpB9vS9tfmE9ay5Vpgix
p3zLMfmp2Dj1Yi4LJzQClWhxTDtYHFpNc2mDKOcUTuDLLjizOMt7pZ3G4M+DANG2FV+tM7e4TGlw
HE6MhQZq7YJexwJji1VdPtuCbxvg3N1pBuYtCLIIr3OwcEeuSX6suR11kb2RqE0rtE+FHNOjmI2w
t0lA14v+xBSwXfziUY0ycO8RfRqqhFoOZB6EXsuaXztsNxgUzlG8VGtdwPwIVJ+QiksuASqm5R5w
iOXF5LRGAo2kVEgBr1fnzTj9ZgpdMN+ule+eNCTgHAIkkm8KVq7C5lLa6iZklM5GXTyLRD0eF0JL
1D1XPvso0fBdFUJelFbEjgE+A+p1mQvBQZzDh1Qoj1jIjzR8U8KFoAeJlybsSC00ySCEiVlGTDfp
Ca3RqJ2GqwO9JPcffss6kL2whXWBi1iV0DC+8DGZMDOj1vOAZiuqsfgvhL2ZoHFs4XNcYXYM4Xha
yB6fjdV8n4eoIWws3WYPCAc9RLvfPfwgq68FdRRDIUUVq0shjhSWdekrLSdwU+wmBZ1rdOGhDAip
xcxMQVFVwlWVwlrdMhGW9NW60CtzbRr2kVczih5cVyCO6wXsV21r1xp9IGpYsQh2rEzXnZBl7Uyb
iSVc6JSsfK8JsebBsEmugPhgJ98iDRcOrhcyLjZ3YuoFSz22qw9awIAVcHeWkHgdbF4Hq5fC7jmw
fBAWxRJFOfZn5Z3JM8HqWaEnHJwp+v0YrlAWYzpd3HRlcbvOJo2NgRCLCoYRiz4cwDKyT8MyY9vK
sjjAR/bwkrp9HsNS2kJXTkJcCndCRizWII1nZPrG9a58hX8Gd32vsUOPssWnxXur8Xezu9+CH9Xh
SR3hS+FNA/jTVojUCkZVXLmjUKwmXGsH5xoL+WrDwvqwsQWsrBsxYWYaN4axlc/rBiZiJ/pdfLM6
T2zAE2hcMXzPM1WGsYcHNi2yXnUaFEIPN0IUCzvSkExElZuQzobrP1PJ1Qi7XNcbH645h3MOu+4S
EnxVCRmthGyGnXbq9x1ctbQKQSACfS33qQXpRB1w2sJvj0J0y/MSAnxePokV0uDDa3jxgAK2auf4
3YiG3kuNpNx9Kxm+MOq4BC8m19kMUWcD/PRsqyEw5bnokVPvkxmyNOP9iacyounsazvoPtVeQ6fX
ml2ZdZRWg1rFqJ5X+QBGrvP8QihC3mxESjaIMUhS1N/oaAS0co2/cFulGNBM9oW1S2AzW7kUbQG3
DV2uRG4gQ2oAUPhxcFPmA9LhBLVXJiKFKBWTRF4BNRWs5SgZhAvKkXDE/m0ShuyHF+9lQOUY6chD
RQqleTB0EUmYqCVSVBPS7dxqxrM52iUx0aPViNQjSRIhVuhTbmwwOJMwMgZHqDpPq4lkZntyjCWC
3f5EE3tyKGIbBZDuSmrJODVXsUmwkOSZ9ASbuNM7Q3JOHAJP6tGlW4I9rVJLHRdK05l1JJpYYfrJ
893zfgTIa71ffOQ+y1ISVRyiVYaG29YYrqjvKfnQ7SpCWFBcMYUklyUQZY+JH9+VzJZGTtsR4xJJ
ngu4ZU28iznx4iSJLzXRLw7lPzg2vDcNrSQbJkSNxcS0Ecp3yKMdrsmULJmJUJmCcBmfkJlQ0mYm
yZ2ZE4szomg8ImnKHrwAkY2HcBBkjyprnKBLtD09aQHVG3Tun18B3JqjffPCIM+DLu1Rj0NOrl4j
LsckBit3pl1ZOefJYNlHNJ7Zsa9Owr4E7F2ZRO0sbKJyMkl1uY924dS2CdLu1CcyeAtBCUDMrDJe
hpLkA9v90QCYKLwlHZ/1Y3uMaDzPFQSEAMWDhWjP2MT+9DaMq/4kIi4ok9wg+Y2yOUmISKFY5E1B
yhWaJhSN6rV17WZ0NI5TWlyMzcapQBWL4raU7ac/HleEF6WSYlRLnpEZJStyOt4sPPWxVmqVWPrZ
0GSLFbrZmKYjhU1cYI+5erywC1L6PHZtYZsQSDJhVMjhb47MYzTN1qFPL96g2oTkT61M8bZGbEFs
rVoqlV4kQW+yHRaKIGEnGZwNk2atldWBMBeTuihL+s2psVp5JQrnblG9qfjvrPeKk8It2NLtk7eR
Bgxv9Xd0BNqDg68CWpEvdY5+GJaeR3Ja9NYr9pjUKd3LcG9gFXJPbC0n12LQ74pxBJruTYC4jICs
fEL8pbmAiFpUGUd1m2wqLabDWtCuqdoRS8lWP6KHy77V2qVOvDTugjQDARpuIq6fbP5pBYVlUpJ2
RzEt5db0z71tsnZt1GpcKSda5UTtLOmiuh6aOkNFglwtn/LsmAlwXRvTWvcB4qh7SqowAOrGKbPD
KLZ2uSRts9Mirtywuc3UdprA2BZWvElDZxs2unPk4kQrG5bWgPDCZVl2m87EnxtklKt7J8dD3uD/
KrrF0lYgQ4EbkI82hhcOuoNT1X+0jJqgRO89+XH+YUnj5CWCxIyMCQLILMeO1sS0NMvJyWEjyORy
UiLmatL6N1HOhtryvZWRBegUSpXAE4z0JQ/6abXYp7BchuUgCMBaMjTT78aYsaknETQz1l5KHWM3
JKslOthILG3dFW6D1KnBhBUq4LIMx9OuIoSzjhGSl74FD9Cnh56Ozz0kq5MMSA+eBkfVoOnXKqnv
YiNA8rjHCx1IZ6gsUEiVh2ta4ukoElnwCg/7gePAtknylX/XDl4BKdIFzJ74psm0T0U3YtJOy/oy
niokp+YqrVtzo9XlbRsj63dVARHY9Dd5v6Bp1ojwIyLOTGnDnVax18c3Mb7dg0+tCAYEXwtdvAsR
vXKzUttY2R6IdEi5gSZCa2pEAZmxP57SQmhOoNS2LftzeolTQMfmYZ2HFwvAXROiQ2/Ykar8NKJ1
T2mzCZ2YJov92J+Xifsx80f8PJodcWU+JX1tX49mvlrodKbMky3Pn3D1YfT3CUM7rl6HYOAft8M/
w12x2jbbdd7Ezfiu3anxl13dZk3987/+fPeyiPPmmsbnf+dDzx/oh9180Oux3P30423RYlnlG4Rx
kaMbmN86ufvpR936smHu/JXm7/vcEbIt37i949AW7UY013JdG0O6R5IluZdZkYef39Zx7hJHqfkk
EVgezXGRIKB2eDRC3xuD5y/vfjCf/8yTC9je7SmI4podzm3zeAh83fY1jQa7T0QY3xmGL47yZBhM
4qTwLuNu9nWxIT8ZBveA12juYtvAVqZm8fbrGgZdo6cxzZxeOg7+gY6x26H3jI6V23WQqTyaDoZ+
YLBwojdBEaLP5utXOQyYvl88HehGYaIFcUzyYm3/yTDo7oFtWp7cFLTNQn7zSmfDX1wcnrsrPJvb
nxmheabvWUyvR7NB9w4M3QQ955+tOXNa7aucDsQNvHQ6kM/sswRqdAky6Nv05TiYiLdM0gskUliX
7OBXOQ73i/cXz6+vHxbfnw+sDjwpNN/kOeHopvHVw4K3DRYNXd5jAXml43B/v75gHLwDW+dJQEcv
x0ASJ+q7x/eFfwB1gP7Ok4XSntvPv8r58KV08W88NR3fNR0KBFc3kCN+/bSQRwkL6PywkGH6q+Pw
FyqMP0ox+Pfsbi7C4l39rVrtex94qD++fv+LGuvJB6Umuz/3nzXaz0/umbk+evTmQ700n+fzn3++
wK9P/eRcD1f18OJxvFNbdRsh35Ka8/PXvNjuKeUOFVVdnW277Tfroz+/z08/Pvm2jxbH5w4/t8J7
cujPNQerykuPfa3oj7794RsF7n1Zw/P85afY5f/793//k3//LEzPl57lPkPn4Thzif5HYfbSY1/E
jXpmjFhsX3qGWa28ezjOo28vYuVH+5G/M33mlP7tD6RmSAn/rXnEqvz8Sb51y/yxF/n6RnrYY3zr
z56uEvKJ22y3VT//HwAA//8=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_xlchart.v2.17</cx:f>
      </cx:strDim>
      <cx:numDim type="val">
        <cx:f>_xlchart.v2.19</cx:f>
      </cx:numDim>
    </cx:data>
  </cx:chartData>
  <cx:chart>
    <cx:plotArea>
      <cx:plotAreaRegion>
        <cx:series layoutId="funnel" uniqueId="{E6B1331D-DE61-4E4B-8671-A3D1BDF0BAD0}">
          <cx:tx>
            <cx:txData>
              <cx:f>_xlchart.v2.18</cx:f>
              <cx:v>Jednotky</cx:v>
            </cx:txData>
          </cx:tx>
          <cx:dataLabels>
            <cx:visibility seriesName="0" categoryName="0" value="1"/>
            <cx:separator>, </cx:separator>
          </cx:dataLabels>
          <cx:dataId val="0"/>
        </cx:series>
      </cx:plotAreaRegion>
      <cx:axis id="0">
        <cx:catScaling gapWidth="0.0599999987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8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/>
  </cs:dataLabel>
  <cs:dataLabelCallout>
    <cs:lnRef idx="0"/>
    <cs:fillRef idx="0"/>
    <cs:effectRef idx="0"/>
    <cs:fontRef idx="minor">
      <a:schemeClr val="dk1">
        <a:lumMod val="50000"/>
        <a:lumOff val="50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ln w="9525" cap="flat" cmpd="sng" algn="ctr">
        <a:solidFill>
          <a:schemeClr val="phClr">
            <a:alpha val="50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cap="none" spc="2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3.xml"/><Relationship Id="rId1" Type="http://schemas.microsoft.com/office/2014/relationships/chartEx" Target="../charts/chartEx2.xml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4.xml"/></Relationships>
</file>

<file path=xl/drawings/_rels/drawing5.xml.rels><?xml version="1.0" encoding="UTF-8" standalone="yes"?>
<Relationships xmlns="http://schemas.openxmlformats.org/package/2006/relationships"><Relationship Id="rId1" Type="http://schemas.microsoft.com/office/2014/relationships/chartEx" Target="../charts/chartEx5.xml"/></Relationships>
</file>

<file path=xl/drawings/_rels/drawing6.xml.rels><?xml version="1.0" encoding="UTF-8" standalone="yes"?>
<Relationships xmlns="http://schemas.openxmlformats.org/package/2006/relationships"><Relationship Id="rId1" Type="http://schemas.microsoft.com/office/2014/relationships/chartEx" Target="../charts/chartEx6.xml"/></Relationships>
</file>

<file path=xl/drawings/_rels/drawing7.xml.rels><?xml version="1.0" encoding="UTF-8" standalone="yes"?>
<Relationships xmlns="http://schemas.openxmlformats.org/package/2006/relationships"><Relationship Id="rId1" Type="http://schemas.microsoft.com/office/2014/relationships/chartEx" Target="../charts/chartEx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447674</xdr:colOff>
      <xdr:row>1</xdr:row>
      <xdr:rowOff>228599</xdr:rowOff>
    </xdr:from>
    <xdr:to>
      <xdr:col>14</xdr:col>
      <xdr:colOff>123825</xdr:colOff>
      <xdr:row>7</xdr:row>
      <xdr:rowOff>180974</xdr:rowOff>
    </xdr:to>
    <xdr:sp macro="" textlink="">
      <xdr:nvSpPr>
        <xdr:cNvPr id="2" name="Bublina reči: obdĺžnik so zaoblenými rohmi 1">
          <a:extLst>
            <a:ext uri="{FF2B5EF4-FFF2-40B4-BE49-F238E27FC236}">
              <a16:creationId xmlns:a16="http://schemas.microsoft.com/office/drawing/2014/main" id="{B8C943E2-8C95-4DF5-B9D8-1614D26ECCE4}"/>
            </a:ext>
          </a:extLst>
        </xdr:cNvPr>
        <xdr:cNvSpPr/>
      </xdr:nvSpPr>
      <xdr:spPr>
        <a:xfrm>
          <a:off x="4914899" y="400049"/>
          <a:ext cx="3962401" cy="1285875"/>
        </a:xfrm>
        <a:prstGeom prst="wedgeRoundRectCallou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400" b="0">
              <a:solidFill>
                <a:sysClr val="windowText" lastClr="000000"/>
              </a:solidFill>
            </a:rPr>
            <a:t>Vytvorte stĺpcový graf z</a:t>
          </a:r>
          <a:r>
            <a:rPr lang="sk-SK" sz="1400" b="0" baseline="0">
              <a:solidFill>
                <a:sysClr val="windowText" lastClr="000000"/>
              </a:solidFill>
            </a:rPr>
            <a:t> hodnôt počiatočného a koncového stavu. Graf ľubovoľne upravte a pridajte trendovú čiaru polynomického tvaru pre počiatočný stav, pridajte aj rovnicu a rovnicu spoľahlivosti. </a:t>
          </a:r>
          <a:endParaRPr lang="sk-SK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476250</xdr:colOff>
      <xdr:row>11</xdr:row>
      <xdr:rowOff>138112</xdr:rowOff>
    </xdr:from>
    <xdr:to>
      <xdr:col>15</xdr:col>
      <xdr:colOff>171450</xdr:colOff>
      <xdr:row>28</xdr:row>
      <xdr:rowOff>119062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B6AC728-5058-B4E9-881F-371AF0624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3</xdr:row>
      <xdr:rowOff>157161</xdr:rowOff>
    </xdr:from>
    <xdr:to>
      <xdr:col>12</xdr:col>
      <xdr:colOff>66675</xdr:colOff>
      <xdr:row>23</xdr:row>
      <xdr:rowOff>123824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C5ECDA25-A582-4B56-B834-DE6A50F150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90875" y="728661"/>
              <a:ext cx="5257800" cy="37766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</xdr:row>
      <xdr:rowOff>33337</xdr:rowOff>
    </xdr:from>
    <xdr:to>
      <xdr:col>16</xdr:col>
      <xdr:colOff>361950</xdr:colOff>
      <xdr:row>21</xdr:row>
      <xdr:rowOff>180975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79D7F561-EED1-49E3-B067-CE9DD6BEB5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86075" y="414337"/>
              <a:ext cx="8134350" cy="37671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  <xdr:twoCellAnchor>
    <xdr:from>
      <xdr:col>3</xdr:col>
      <xdr:colOff>209549</xdr:colOff>
      <xdr:row>22</xdr:row>
      <xdr:rowOff>128587</xdr:rowOff>
    </xdr:from>
    <xdr:to>
      <xdr:col>14</xdr:col>
      <xdr:colOff>447674</xdr:colOff>
      <xdr:row>41</xdr:row>
      <xdr:rowOff>123825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f 2">
              <a:extLst>
                <a:ext uri="{FF2B5EF4-FFF2-40B4-BE49-F238E27FC236}">
                  <a16:creationId xmlns:a16="http://schemas.microsoft.com/office/drawing/2014/main" id="{6EE02570-DB1D-4E2B-9C43-50A6A7CAFB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43224" y="4319587"/>
              <a:ext cx="6943725" cy="36147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514349</xdr:colOff>
      <xdr:row>4</xdr:row>
      <xdr:rowOff>119061</xdr:rowOff>
    </xdr:from>
    <xdr:to>
      <xdr:col>12</xdr:col>
      <xdr:colOff>114300</xdr:colOff>
      <xdr:row>20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8AF243BF-F489-480B-A488-32CD611BA1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09774" y="881061"/>
              <a:ext cx="5695951" cy="29289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390524</xdr:colOff>
      <xdr:row>4</xdr:row>
      <xdr:rowOff>14287</xdr:rowOff>
    </xdr:from>
    <xdr:to>
      <xdr:col>12</xdr:col>
      <xdr:colOff>190499</xdr:colOff>
      <xdr:row>22</xdr:row>
      <xdr:rowOff>85725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B22A0A8C-99B8-4537-8567-6F8FCCE4B6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5999" y="776287"/>
              <a:ext cx="5286375" cy="35004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1</xdr:row>
      <xdr:rowOff>147636</xdr:rowOff>
    </xdr:from>
    <xdr:to>
      <xdr:col>19</xdr:col>
      <xdr:colOff>352425</xdr:colOff>
      <xdr:row>22</xdr:row>
      <xdr:rowOff>85724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145242F3-B64D-4C90-8FD5-88E8AD261A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86100" y="338136"/>
              <a:ext cx="9858375" cy="41576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371474</xdr:colOff>
      <xdr:row>1</xdr:row>
      <xdr:rowOff>42862</xdr:rowOff>
    </xdr:from>
    <xdr:to>
      <xdr:col>12</xdr:col>
      <xdr:colOff>380999</xdr:colOff>
      <xdr:row>18</xdr:row>
      <xdr:rowOff>114300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E56A57CE-ADBB-4095-A06F-3C210AB0EB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57524" y="233362"/>
              <a:ext cx="4886325" cy="33099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C8FA6-554F-45EC-87DB-5997A10309BE}">
  <dimension ref="A1:N12"/>
  <sheetViews>
    <sheetView tabSelected="1" workbookViewId="0">
      <selection activeCell="E30" sqref="E30"/>
    </sheetView>
  </sheetViews>
  <sheetFormatPr defaultColWidth="8.85546875" defaultRowHeight="12.75" x14ac:dyDescent="0.2"/>
  <cols>
    <col min="1" max="1" width="10.140625" style="7" bestFit="1" customWidth="1"/>
    <col min="2" max="2" width="11.140625" style="7" customWidth="1"/>
    <col min="3" max="3" width="10.28515625" style="7" customWidth="1"/>
    <col min="4" max="13" width="8.85546875" style="7"/>
    <col min="14" max="14" width="11.140625" style="7" customWidth="1"/>
    <col min="15" max="16384" width="8.85546875" style="7"/>
  </cols>
  <sheetData>
    <row r="1" spans="1:14" ht="13.5" thickBot="1" x14ac:dyDescent="0.25">
      <c r="A1" s="4" t="s">
        <v>61</v>
      </c>
      <c r="B1" s="5"/>
      <c r="C1" s="5"/>
      <c r="D1" s="5"/>
      <c r="E1" s="6"/>
    </row>
    <row r="2" spans="1:14" ht="26.25" thickBot="1" x14ac:dyDescent="0.25">
      <c r="A2" s="8" t="s">
        <v>62</v>
      </c>
      <c r="B2" s="9" t="s">
        <v>63</v>
      </c>
      <c r="C2" s="9" t="s">
        <v>64</v>
      </c>
      <c r="D2" s="9" t="s">
        <v>65</v>
      </c>
      <c r="E2" s="9" t="s">
        <v>66</v>
      </c>
    </row>
    <row r="3" spans="1:14" ht="15.75" thickBot="1" x14ac:dyDescent="0.3">
      <c r="A3" s="10">
        <v>44675</v>
      </c>
      <c r="B3" s="11">
        <v>1652</v>
      </c>
      <c r="C3" s="11">
        <v>1712</v>
      </c>
      <c r="D3" s="11">
        <v>1651</v>
      </c>
      <c r="E3" s="11">
        <v>1651</v>
      </c>
      <c r="G3"/>
      <c r="H3"/>
      <c r="I3"/>
      <c r="J3"/>
      <c r="K3"/>
      <c r="L3"/>
      <c r="M3"/>
      <c r="N3"/>
    </row>
    <row r="4" spans="1:14" ht="15.75" thickBot="1" x14ac:dyDescent="0.3">
      <c r="A4" s="10">
        <v>44676</v>
      </c>
      <c r="B4" s="11">
        <v>1651</v>
      </c>
      <c r="C4" s="11">
        <v>1651</v>
      </c>
      <c r="D4" s="11">
        <v>1599</v>
      </c>
      <c r="E4" s="11">
        <v>1599</v>
      </c>
      <c r="G4"/>
      <c r="H4"/>
      <c r="I4"/>
      <c r="J4"/>
      <c r="K4"/>
      <c r="L4"/>
      <c r="M4"/>
      <c r="N4"/>
    </row>
    <row r="5" spans="1:14" ht="15.75" thickBot="1" x14ac:dyDescent="0.3">
      <c r="A5" s="10">
        <v>44677</v>
      </c>
      <c r="B5" s="11">
        <v>1599</v>
      </c>
      <c r="C5" s="11">
        <v>1609</v>
      </c>
      <c r="D5" s="11">
        <v>1514</v>
      </c>
      <c r="E5" s="11">
        <v>1525</v>
      </c>
      <c r="G5"/>
      <c r="H5"/>
      <c r="I5"/>
      <c r="J5"/>
      <c r="K5"/>
      <c r="L5"/>
      <c r="M5"/>
      <c r="N5"/>
    </row>
    <row r="6" spans="1:14" ht="15.75" thickBot="1" x14ac:dyDescent="0.3">
      <c r="A6" s="10">
        <v>44678</v>
      </c>
      <c r="B6" s="11">
        <v>1525</v>
      </c>
      <c r="C6" s="11">
        <v>1525</v>
      </c>
      <c r="D6" s="11">
        <v>1480</v>
      </c>
      <c r="E6" s="11">
        <v>1480</v>
      </c>
      <c r="G6"/>
      <c r="H6"/>
      <c r="I6"/>
      <c r="J6"/>
      <c r="K6"/>
      <c r="L6"/>
      <c r="M6"/>
      <c r="N6"/>
    </row>
    <row r="7" spans="1:14" ht="15.75" thickBot="1" x14ac:dyDescent="0.3">
      <c r="A7" s="10">
        <v>44679</v>
      </c>
      <c r="B7" s="11">
        <v>1480</v>
      </c>
      <c r="C7" s="11">
        <v>1512</v>
      </c>
      <c r="D7" s="11">
        <v>1458</v>
      </c>
      <c r="E7" s="11">
        <v>1509</v>
      </c>
      <c r="G7"/>
      <c r="H7"/>
      <c r="I7"/>
      <c r="J7"/>
      <c r="K7"/>
      <c r="L7"/>
      <c r="M7"/>
      <c r="N7"/>
    </row>
    <row r="8" spans="1:14" ht="15.75" thickBot="1" x14ac:dyDescent="0.3">
      <c r="A8" s="10">
        <v>44680</v>
      </c>
      <c r="B8" s="11">
        <v>1509</v>
      </c>
      <c r="C8" s="11">
        <v>1578</v>
      </c>
      <c r="D8" s="11">
        <v>1509</v>
      </c>
      <c r="E8" s="11">
        <v>1578</v>
      </c>
      <c r="G8"/>
      <c r="H8"/>
      <c r="I8"/>
      <c r="J8"/>
      <c r="K8"/>
      <c r="L8"/>
      <c r="M8"/>
      <c r="N8"/>
    </row>
    <row r="9" spans="1:14" ht="13.5" thickBot="1" x14ac:dyDescent="0.25">
      <c r="A9" s="10">
        <v>44681</v>
      </c>
      <c r="B9" s="11">
        <v>1578</v>
      </c>
      <c r="C9" s="11">
        <v>1612</v>
      </c>
      <c r="D9" s="11">
        <v>1566</v>
      </c>
      <c r="E9" s="11">
        <v>1582</v>
      </c>
    </row>
    <row r="10" spans="1:14" ht="13.5" thickBot="1" x14ac:dyDescent="0.25">
      <c r="A10" s="10">
        <v>44682</v>
      </c>
      <c r="B10" s="11">
        <v>1582</v>
      </c>
      <c r="C10" s="11">
        <v>1689</v>
      </c>
      <c r="D10" s="11">
        <v>1582</v>
      </c>
      <c r="E10" s="11">
        <v>1689</v>
      </c>
    </row>
    <row r="11" spans="1:14" ht="13.5" thickBot="1" x14ac:dyDescent="0.25">
      <c r="A11" s="10">
        <v>44683</v>
      </c>
      <c r="B11" s="11">
        <v>1689</v>
      </c>
      <c r="C11" s="11">
        <v>1717</v>
      </c>
      <c r="D11" s="11">
        <v>1655</v>
      </c>
      <c r="E11" s="11">
        <v>1717</v>
      </c>
    </row>
    <row r="12" spans="1:14" ht="13.5" thickBot="1" x14ac:dyDescent="0.25">
      <c r="A12" s="10">
        <v>44684</v>
      </c>
      <c r="B12" s="11">
        <v>1717</v>
      </c>
      <c r="C12" s="11">
        <v>1730</v>
      </c>
      <c r="D12" s="11">
        <v>1700</v>
      </c>
      <c r="E12" s="11">
        <v>1725</v>
      </c>
    </row>
  </sheetData>
  <mergeCells count="1">
    <mergeCell ref="A1:E1"/>
  </mergeCells>
  <pageMargins left="0.75" right="0.75" top="1" bottom="1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F2A54-7762-402A-B2BD-20768C4CE52B}">
  <dimension ref="A1:C24"/>
  <sheetViews>
    <sheetView workbookViewId="0">
      <selection sqref="A1:C24"/>
    </sheetView>
  </sheetViews>
  <sheetFormatPr defaultRowHeight="15" x14ac:dyDescent="0.25"/>
  <cols>
    <col min="1" max="1" width="16.140625" bestFit="1" customWidth="1"/>
    <col min="2" max="2" width="18.140625" bestFit="1" customWidth="1"/>
  </cols>
  <sheetData>
    <row r="1" spans="1:3" x14ac:dyDescent="0.25">
      <c r="C1" t="s">
        <v>4</v>
      </c>
    </row>
    <row r="2" spans="1:3" x14ac:dyDescent="0.25">
      <c r="A2" t="s">
        <v>0</v>
      </c>
      <c r="B2" t="s">
        <v>1</v>
      </c>
      <c r="C2">
        <v>94</v>
      </c>
    </row>
    <row r="3" spans="1:3" x14ac:dyDescent="0.25">
      <c r="B3" t="s">
        <v>2</v>
      </c>
      <c r="C3">
        <v>90</v>
      </c>
    </row>
    <row r="4" spans="1:3" x14ac:dyDescent="0.25">
      <c r="B4" t="s">
        <v>3</v>
      </c>
      <c r="C4">
        <v>88</v>
      </c>
    </row>
    <row r="5" spans="1:3" x14ac:dyDescent="0.25">
      <c r="A5" t="s">
        <v>5</v>
      </c>
      <c r="B5" t="s">
        <v>6</v>
      </c>
      <c r="C5">
        <v>78</v>
      </c>
    </row>
    <row r="6" spans="1:3" x14ac:dyDescent="0.25">
      <c r="B6" t="s">
        <v>7</v>
      </c>
      <c r="C6">
        <v>62</v>
      </c>
    </row>
    <row r="7" spans="1:3" x14ac:dyDescent="0.25">
      <c r="B7" t="s">
        <v>8</v>
      </c>
      <c r="C7">
        <v>65</v>
      </c>
    </row>
    <row r="8" spans="1:3" x14ac:dyDescent="0.25">
      <c r="B8" t="s">
        <v>9</v>
      </c>
      <c r="C8">
        <v>66</v>
      </c>
    </row>
    <row r="9" spans="1:3" x14ac:dyDescent="0.25">
      <c r="A9" t="s">
        <v>10</v>
      </c>
      <c r="B9" t="s">
        <v>11</v>
      </c>
      <c r="C9">
        <v>39</v>
      </c>
    </row>
    <row r="10" spans="1:3" x14ac:dyDescent="0.25">
      <c r="B10" t="s">
        <v>12</v>
      </c>
      <c r="C10">
        <v>99</v>
      </c>
    </row>
    <row r="11" spans="1:3" x14ac:dyDescent="0.25">
      <c r="B11" t="s">
        <v>13</v>
      </c>
      <c r="C11">
        <v>28</v>
      </c>
    </row>
    <row r="12" spans="1:3" x14ac:dyDescent="0.25">
      <c r="A12" t="s">
        <v>14</v>
      </c>
      <c r="B12" t="s">
        <v>15</v>
      </c>
      <c r="C12">
        <v>85</v>
      </c>
    </row>
    <row r="13" spans="1:3" x14ac:dyDescent="0.25">
      <c r="B13" t="s">
        <v>16</v>
      </c>
      <c r="C13">
        <v>49</v>
      </c>
    </row>
    <row r="14" spans="1:3" x14ac:dyDescent="0.25">
      <c r="B14" t="s">
        <v>17</v>
      </c>
      <c r="C14">
        <v>33</v>
      </c>
    </row>
    <row r="15" spans="1:3" x14ac:dyDescent="0.25">
      <c r="B15" t="s">
        <v>18</v>
      </c>
      <c r="C15">
        <v>30</v>
      </c>
    </row>
    <row r="16" spans="1:3" x14ac:dyDescent="0.25">
      <c r="B16" t="s">
        <v>19</v>
      </c>
      <c r="C16">
        <v>30</v>
      </c>
    </row>
    <row r="17" spans="1:3" x14ac:dyDescent="0.25">
      <c r="B17" t="s">
        <v>20</v>
      </c>
      <c r="C17">
        <v>30</v>
      </c>
    </row>
    <row r="18" spans="1:3" x14ac:dyDescent="0.25">
      <c r="A18" t="s">
        <v>21</v>
      </c>
      <c r="B18" t="s">
        <v>22</v>
      </c>
      <c r="C18">
        <v>30</v>
      </c>
    </row>
    <row r="19" spans="1:3" x14ac:dyDescent="0.25">
      <c r="B19" t="s">
        <v>23</v>
      </c>
      <c r="C19">
        <v>26</v>
      </c>
    </row>
    <row r="20" spans="1:3" x14ac:dyDescent="0.25">
      <c r="B20" t="s">
        <v>24</v>
      </c>
      <c r="C20">
        <v>55</v>
      </c>
    </row>
    <row r="21" spans="1:3" x14ac:dyDescent="0.25">
      <c r="B21" t="s">
        <v>25</v>
      </c>
      <c r="C21">
        <v>54</v>
      </c>
    </row>
    <row r="22" spans="1:3" x14ac:dyDescent="0.25">
      <c r="B22" t="s">
        <v>26</v>
      </c>
      <c r="C22">
        <v>75</v>
      </c>
    </row>
    <row r="23" spans="1:3" x14ac:dyDescent="0.25">
      <c r="B23" t="s">
        <v>27</v>
      </c>
      <c r="C23">
        <v>30</v>
      </c>
    </row>
    <row r="24" spans="1:3" x14ac:dyDescent="0.25">
      <c r="B24" t="s">
        <v>28</v>
      </c>
      <c r="C24">
        <v>85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F39E2-94EA-4860-87EB-BF76F012B259}">
  <dimension ref="A1:C24"/>
  <sheetViews>
    <sheetView topLeftCell="C13" workbookViewId="0">
      <selection activeCell="G46" sqref="G46"/>
    </sheetView>
  </sheetViews>
  <sheetFormatPr defaultRowHeight="15" x14ac:dyDescent="0.25"/>
  <cols>
    <col min="1" max="1" width="16.140625" bestFit="1" customWidth="1"/>
    <col min="2" max="2" width="18.140625" bestFit="1" customWidth="1"/>
    <col min="3" max="3" width="6.7109375" bestFit="1" customWidth="1"/>
  </cols>
  <sheetData>
    <row r="1" spans="1:3" x14ac:dyDescent="0.25">
      <c r="C1" t="s">
        <v>4</v>
      </c>
    </row>
    <row r="2" spans="1:3" x14ac:dyDescent="0.25">
      <c r="A2" t="s">
        <v>0</v>
      </c>
      <c r="B2" t="s">
        <v>1</v>
      </c>
      <c r="C2">
        <v>94</v>
      </c>
    </row>
    <row r="3" spans="1:3" x14ac:dyDescent="0.25">
      <c r="B3" t="s">
        <v>2</v>
      </c>
      <c r="C3">
        <v>90</v>
      </c>
    </row>
    <row r="4" spans="1:3" x14ac:dyDescent="0.25">
      <c r="B4" t="s">
        <v>3</v>
      </c>
      <c r="C4">
        <v>88</v>
      </c>
    </row>
    <row r="5" spans="1:3" x14ac:dyDescent="0.25">
      <c r="A5" t="s">
        <v>5</v>
      </c>
      <c r="B5" t="s">
        <v>6</v>
      </c>
      <c r="C5">
        <v>78</v>
      </c>
    </row>
    <row r="6" spans="1:3" x14ac:dyDescent="0.25">
      <c r="B6" t="s">
        <v>7</v>
      </c>
      <c r="C6">
        <v>62</v>
      </c>
    </row>
    <row r="7" spans="1:3" x14ac:dyDescent="0.25">
      <c r="B7" t="s">
        <v>8</v>
      </c>
      <c r="C7">
        <v>65</v>
      </c>
    </row>
    <row r="8" spans="1:3" x14ac:dyDescent="0.25">
      <c r="B8" t="s">
        <v>9</v>
      </c>
      <c r="C8">
        <v>66</v>
      </c>
    </row>
    <row r="9" spans="1:3" x14ac:dyDescent="0.25">
      <c r="A9" t="s">
        <v>10</v>
      </c>
      <c r="B9" t="s">
        <v>11</v>
      </c>
      <c r="C9">
        <v>39</v>
      </c>
    </row>
    <row r="10" spans="1:3" x14ac:dyDescent="0.25">
      <c r="B10" t="s">
        <v>12</v>
      </c>
      <c r="C10">
        <v>99</v>
      </c>
    </row>
    <row r="11" spans="1:3" x14ac:dyDescent="0.25">
      <c r="B11" t="s">
        <v>13</v>
      </c>
      <c r="C11">
        <v>28</v>
      </c>
    </row>
    <row r="12" spans="1:3" x14ac:dyDescent="0.25">
      <c r="A12" t="s">
        <v>14</v>
      </c>
      <c r="B12" t="s">
        <v>15</v>
      </c>
      <c r="C12">
        <v>85</v>
      </c>
    </row>
    <row r="13" spans="1:3" x14ac:dyDescent="0.25">
      <c r="B13" t="s">
        <v>16</v>
      </c>
      <c r="C13">
        <v>49</v>
      </c>
    </row>
    <row r="14" spans="1:3" x14ac:dyDescent="0.25">
      <c r="B14" t="s">
        <v>17</v>
      </c>
      <c r="C14">
        <v>33</v>
      </c>
    </row>
    <row r="15" spans="1:3" x14ac:dyDescent="0.25">
      <c r="B15" t="s">
        <v>18</v>
      </c>
      <c r="C15">
        <v>30</v>
      </c>
    </row>
    <row r="16" spans="1:3" x14ac:dyDescent="0.25">
      <c r="B16" t="s">
        <v>19</v>
      </c>
      <c r="C16">
        <v>30</v>
      </c>
    </row>
    <row r="17" spans="1:3" x14ac:dyDescent="0.25">
      <c r="B17" t="s">
        <v>20</v>
      </c>
      <c r="C17">
        <v>30</v>
      </c>
    </row>
    <row r="18" spans="1:3" x14ac:dyDescent="0.25">
      <c r="A18" t="s">
        <v>21</v>
      </c>
      <c r="B18" t="s">
        <v>22</v>
      </c>
      <c r="C18">
        <v>30</v>
      </c>
    </row>
    <row r="19" spans="1:3" x14ac:dyDescent="0.25">
      <c r="B19" t="s">
        <v>23</v>
      </c>
      <c r="C19">
        <v>26</v>
      </c>
    </row>
    <row r="20" spans="1:3" x14ac:dyDescent="0.25">
      <c r="B20" t="s">
        <v>24</v>
      </c>
      <c r="C20">
        <v>55</v>
      </c>
    </row>
    <row r="21" spans="1:3" x14ac:dyDescent="0.25">
      <c r="B21" t="s">
        <v>25</v>
      </c>
      <c r="C21">
        <v>54</v>
      </c>
    </row>
    <row r="22" spans="1:3" x14ac:dyDescent="0.25">
      <c r="B22" t="s">
        <v>26</v>
      </c>
      <c r="C22">
        <v>75</v>
      </c>
    </row>
    <row r="23" spans="1:3" x14ac:dyDescent="0.25">
      <c r="B23" t="s">
        <v>27</v>
      </c>
      <c r="C23">
        <v>30</v>
      </c>
    </row>
    <row r="24" spans="1:3" x14ac:dyDescent="0.25">
      <c r="B24" t="s">
        <v>28</v>
      </c>
      <c r="C24">
        <v>85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73C99-A277-4A22-BDA0-176AB878456D}">
  <dimension ref="A4:B11"/>
  <sheetViews>
    <sheetView workbookViewId="0">
      <selection activeCell="B6" sqref="B6"/>
    </sheetView>
  </sheetViews>
  <sheetFormatPr defaultRowHeight="15" x14ac:dyDescent="0.25"/>
  <cols>
    <col min="1" max="1" width="12" bestFit="1" customWidth="1"/>
    <col min="2" max="2" width="10.42578125" bestFit="1" customWidth="1"/>
  </cols>
  <sheetData>
    <row r="4" spans="1:2" x14ac:dyDescent="0.25">
      <c r="A4" t="s">
        <v>33</v>
      </c>
      <c r="B4" s="1">
        <v>3500</v>
      </c>
    </row>
    <row r="5" spans="1:2" x14ac:dyDescent="0.25">
      <c r="A5" t="s">
        <v>34</v>
      </c>
      <c r="B5" s="1">
        <v>200</v>
      </c>
    </row>
    <row r="6" spans="1:2" x14ac:dyDescent="0.25">
      <c r="A6" t="s">
        <v>35</v>
      </c>
      <c r="B6" s="1">
        <v>500</v>
      </c>
    </row>
    <row r="7" spans="1:2" x14ac:dyDescent="0.25">
      <c r="A7" t="s">
        <v>29</v>
      </c>
      <c r="B7" s="2">
        <v>-2500</v>
      </c>
    </row>
    <row r="8" spans="1:2" x14ac:dyDescent="0.25">
      <c r="A8" t="s">
        <v>30</v>
      </c>
      <c r="B8" s="2">
        <v>-750</v>
      </c>
    </row>
    <row r="9" spans="1:2" x14ac:dyDescent="0.25">
      <c r="A9" t="s">
        <v>31</v>
      </c>
      <c r="B9" s="2">
        <v>-2000</v>
      </c>
    </row>
    <row r="10" spans="1:2" x14ac:dyDescent="0.25">
      <c r="A10" t="s">
        <v>36</v>
      </c>
      <c r="B10" s="1">
        <v>3000</v>
      </c>
    </row>
    <row r="11" spans="1:2" x14ac:dyDescent="0.25">
      <c r="A11" t="s">
        <v>32</v>
      </c>
      <c r="B11" s="1">
        <f>SUM(B4:B10)</f>
        <v>1950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702A9-7154-4A43-96D1-A3CEC4FAE0A2}">
  <dimension ref="B2:C21"/>
  <sheetViews>
    <sheetView workbookViewId="0">
      <selection activeCell="G33" sqref="G33"/>
    </sheetView>
  </sheetViews>
  <sheetFormatPr defaultRowHeight="15" x14ac:dyDescent="0.25"/>
  <cols>
    <col min="2" max="2" width="9.7109375" bestFit="1" customWidth="1"/>
    <col min="3" max="3" width="9.5703125" bestFit="1" customWidth="1"/>
  </cols>
  <sheetData>
    <row r="2" spans="2:3" x14ac:dyDescent="0.25">
      <c r="B2" t="s">
        <v>37</v>
      </c>
      <c r="C2" t="s">
        <v>38</v>
      </c>
    </row>
    <row r="3" spans="2:3" x14ac:dyDescent="0.25">
      <c r="B3">
        <v>90</v>
      </c>
      <c r="C3">
        <v>85</v>
      </c>
    </row>
    <row r="4" spans="2:3" x14ac:dyDescent="0.25">
      <c r="B4">
        <v>54</v>
      </c>
      <c r="C4">
        <v>94</v>
      </c>
    </row>
    <row r="5" spans="2:3" x14ac:dyDescent="0.25">
      <c r="B5">
        <v>45</v>
      </c>
      <c r="C5">
        <v>67</v>
      </c>
    </row>
    <row r="6" spans="2:3" x14ac:dyDescent="0.25">
      <c r="B6">
        <v>96</v>
      </c>
      <c r="C6">
        <v>65</v>
      </c>
    </row>
    <row r="7" spans="2:3" x14ac:dyDescent="0.25">
      <c r="B7">
        <v>95</v>
      </c>
      <c r="C7">
        <v>95</v>
      </c>
    </row>
    <row r="8" spans="2:3" x14ac:dyDescent="0.25">
      <c r="B8">
        <v>92</v>
      </c>
      <c r="C8">
        <v>62</v>
      </c>
    </row>
    <row r="9" spans="2:3" x14ac:dyDescent="0.25">
      <c r="B9">
        <v>99</v>
      </c>
      <c r="C9">
        <v>93</v>
      </c>
    </row>
    <row r="10" spans="2:3" x14ac:dyDescent="0.25">
      <c r="B10">
        <v>81</v>
      </c>
      <c r="C10">
        <v>80</v>
      </c>
    </row>
    <row r="11" spans="2:3" x14ac:dyDescent="0.25">
      <c r="B11">
        <v>95</v>
      </c>
      <c r="C11">
        <v>74</v>
      </c>
    </row>
    <row r="12" spans="2:3" x14ac:dyDescent="0.25">
      <c r="B12">
        <v>64</v>
      </c>
      <c r="C12">
        <v>92</v>
      </c>
    </row>
    <row r="13" spans="2:3" x14ac:dyDescent="0.25">
      <c r="B13">
        <v>91</v>
      </c>
      <c r="C13">
        <v>85</v>
      </c>
    </row>
    <row r="14" spans="2:3" x14ac:dyDescent="0.25">
      <c r="B14">
        <v>92</v>
      </c>
      <c r="C14">
        <v>61</v>
      </c>
    </row>
    <row r="15" spans="2:3" x14ac:dyDescent="0.25">
      <c r="B15">
        <v>46</v>
      </c>
      <c r="C15">
        <v>84</v>
      </c>
    </row>
    <row r="16" spans="2:3" x14ac:dyDescent="0.25">
      <c r="B16">
        <v>52</v>
      </c>
      <c r="C16">
        <v>88</v>
      </c>
    </row>
    <row r="17" spans="2:3" x14ac:dyDescent="0.25">
      <c r="B17">
        <v>63</v>
      </c>
      <c r="C17">
        <v>82</v>
      </c>
    </row>
    <row r="18" spans="2:3" x14ac:dyDescent="0.25">
      <c r="B18">
        <v>61</v>
      </c>
      <c r="C18">
        <v>61</v>
      </c>
    </row>
    <row r="19" spans="2:3" x14ac:dyDescent="0.25">
      <c r="B19">
        <v>88</v>
      </c>
      <c r="C19">
        <v>76</v>
      </c>
    </row>
    <row r="20" spans="2:3" x14ac:dyDescent="0.25">
      <c r="B20">
        <v>89</v>
      </c>
      <c r="C20">
        <v>91</v>
      </c>
    </row>
    <row r="21" spans="2:3" x14ac:dyDescent="0.25">
      <c r="B21">
        <v>82</v>
      </c>
      <c r="C21">
        <v>72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AC665-E56F-40CA-9AD5-795EEFB027C7}">
  <dimension ref="B2:C10"/>
  <sheetViews>
    <sheetView workbookViewId="0">
      <selection activeCell="C6" sqref="C6"/>
    </sheetView>
  </sheetViews>
  <sheetFormatPr defaultRowHeight="15" x14ac:dyDescent="0.25"/>
  <cols>
    <col min="2" max="2" width="19.140625" bestFit="1" customWidth="1"/>
    <col min="3" max="3" width="14.28515625" customWidth="1"/>
  </cols>
  <sheetData>
    <row r="2" spans="2:3" ht="32.25" customHeight="1" x14ac:dyDescent="0.25">
      <c r="C2" s="3" t="s">
        <v>40</v>
      </c>
    </row>
    <row r="3" spans="2:3" x14ac:dyDescent="0.25">
      <c r="B3" t="s">
        <v>41</v>
      </c>
      <c r="C3">
        <v>323.77999999999997</v>
      </c>
    </row>
    <row r="4" spans="2:3" x14ac:dyDescent="0.25">
      <c r="B4" t="s">
        <v>42</v>
      </c>
      <c r="C4">
        <v>136.09</v>
      </c>
    </row>
    <row r="5" spans="2:3" x14ac:dyDescent="0.25">
      <c r="B5" t="s">
        <v>43</v>
      </c>
      <c r="C5">
        <v>130</v>
      </c>
    </row>
    <row r="6" spans="2:3" x14ac:dyDescent="0.25">
      <c r="B6" t="s">
        <v>39</v>
      </c>
      <c r="C6">
        <v>106.48</v>
      </c>
    </row>
    <row r="7" spans="2:3" x14ac:dyDescent="0.25">
      <c r="B7" t="s">
        <v>44</v>
      </c>
      <c r="C7">
        <v>101.55</v>
      </c>
    </row>
    <row r="8" spans="2:3" x14ac:dyDescent="0.25">
      <c r="B8" t="s">
        <v>45</v>
      </c>
      <c r="C8">
        <v>68.39</v>
      </c>
    </row>
    <row r="9" spans="2:3" x14ac:dyDescent="0.25">
      <c r="B9" t="s">
        <v>46</v>
      </c>
      <c r="C9">
        <v>92.02</v>
      </c>
    </row>
    <row r="10" spans="2:3" x14ac:dyDescent="0.25">
      <c r="B10" t="s">
        <v>47</v>
      </c>
      <c r="C10">
        <v>118.58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C17B2-DD1F-4251-AF10-151E8C2CAD83}">
  <dimension ref="B3:C14"/>
  <sheetViews>
    <sheetView workbookViewId="0">
      <selection activeCell="E26" sqref="E26"/>
    </sheetView>
  </sheetViews>
  <sheetFormatPr defaultRowHeight="15" x14ac:dyDescent="0.25"/>
  <cols>
    <col min="2" max="2" width="12.85546875" bestFit="1" customWidth="1"/>
  </cols>
  <sheetData>
    <row r="3" spans="2:3" x14ac:dyDescent="0.25">
      <c r="B3" t="s">
        <v>48</v>
      </c>
      <c r="C3" t="s">
        <v>49</v>
      </c>
    </row>
    <row r="4" spans="2:3" x14ac:dyDescent="0.25">
      <c r="B4" t="s">
        <v>50</v>
      </c>
      <c r="C4">
        <v>60</v>
      </c>
    </row>
    <row r="5" spans="2:3" x14ac:dyDescent="0.25">
      <c r="B5" t="s">
        <v>51</v>
      </c>
      <c r="C5">
        <v>56</v>
      </c>
    </row>
    <row r="6" spans="2:3" x14ac:dyDescent="0.25">
      <c r="B6" t="s">
        <v>52</v>
      </c>
      <c r="C6">
        <v>50</v>
      </c>
    </row>
    <row r="7" spans="2:3" x14ac:dyDescent="0.25">
      <c r="B7" t="s">
        <v>53</v>
      </c>
      <c r="C7">
        <v>44</v>
      </c>
    </row>
    <row r="8" spans="2:3" x14ac:dyDescent="0.25">
      <c r="B8" t="s">
        <v>54</v>
      </c>
      <c r="C8">
        <v>42</v>
      </c>
    </row>
    <row r="9" spans="2:3" x14ac:dyDescent="0.25">
      <c r="B9" t="s">
        <v>55</v>
      </c>
      <c r="C9">
        <v>33</v>
      </c>
    </row>
    <row r="10" spans="2:3" x14ac:dyDescent="0.25">
      <c r="B10" t="s">
        <v>56</v>
      </c>
      <c r="C10">
        <v>32</v>
      </c>
    </row>
    <row r="11" spans="2:3" x14ac:dyDescent="0.25">
      <c r="B11" t="s">
        <v>57</v>
      </c>
      <c r="C11">
        <v>21</v>
      </c>
    </row>
    <row r="12" spans="2:3" x14ac:dyDescent="0.25">
      <c r="B12" t="s">
        <v>58</v>
      </c>
      <c r="C12">
        <v>19</v>
      </c>
    </row>
    <row r="13" spans="2:3" x14ac:dyDescent="0.25">
      <c r="B13" t="s">
        <v>59</v>
      </c>
      <c r="C13">
        <v>14</v>
      </c>
    </row>
    <row r="14" spans="2:3" x14ac:dyDescent="0.25">
      <c r="B14" t="s">
        <v>60</v>
      </c>
      <c r="C14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stĺpcový_graf</vt:lpstr>
      <vt:lpstr>lúčové_grafy</vt:lpstr>
      <vt:lpstr>stromové_mapy</vt:lpstr>
      <vt:lpstr>vodopadove_grafy</vt:lpstr>
      <vt:lpstr>škatuľový_graf</vt:lpstr>
      <vt:lpstr>kartogram</vt:lpstr>
      <vt:lpstr>lievikový_graf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MarcelaH</dc:creator>
  <cp:lastModifiedBy>mPriezvisko</cp:lastModifiedBy>
  <dcterms:created xsi:type="dcterms:W3CDTF">2015-06-05T18:17:20Z</dcterms:created>
  <dcterms:modified xsi:type="dcterms:W3CDTF">2022-10-19T09:53:55Z</dcterms:modified>
</cp:coreProperties>
</file>