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3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Ex4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Ex5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Ex6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Ex7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K:\vyucba\ZADANIA PREDMETY\Excel for economists\6_week\"/>
    </mc:Choice>
  </mc:AlternateContent>
  <xr:revisionPtr revIDLastSave="0" documentId="13_ncr:1_{33F39ECD-1654-4C0C-A3EF-32560EB5CD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lumn_chart" sheetId="9" r:id="rId1"/>
    <sheet name="sunburst_chart" sheetId="2" r:id="rId2"/>
    <sheet name="tree_map" sheetId="3" r:id="rId3"/>
    <sheet name="waterfall_chart" sheetId="5" r:id="rId4"/>
    <sheet name="box_chart" sheetId="6" r:id="rId5"/>
    <sheet name="map" sheetId="7" r:id="rId6"/>
    <sheet name="funnel_chart" sheetId="8" r:id="rId7"/>
  </sheets>
  <definedNames>
    <definedName name="_xlchart.v1.0" hidden="1">sunburst_chart!$A$2:$B$24</definedName>
    <definedName name="_xlchart.v1.1" hidden="1">sunburst_chart!$C$1</definedName>
    <definedName name="_xlchart.v1.10" hidden="1">box_chart!$B$3:$B$21</definedName>
    <definedName name="_xlchart.v1.11" hidden="1">box_chart!$C$2</definedName>
    <definedName name="_xlchart.v1.12" hidden="1">box_chart!$C$3:$C$21</definedName>
    <definedName name="_xlchart.v1.2" hidden="1">sunburst_chart!$C$2:$C$24</definedName>
    <definedName name="_xlchart.v1.3" hidden="1">tree_map!$B$2:$B$24</definedName>
    <definedName name="_xlchart.v1.4" hidden="1">tree_map!$C$2:$C$24</definedName>
    <definedName name="_xlchart.v1.5" hidden="1">tree_map!$A$2:$B$24</definedName>
    <definedName name="_xlchart.v1.6" hidden="1">tree_map!$C$2:$C$24</definedName>
    <definedName name="_xlchart.v1.7" hidden="1">waterfall_chart!$A$4:$A$10</definedName>
    <definedName name="_xlchart.v1.8" hidden="1">waterfall_chart!$B$4:$B$10</definedName>
    <definedName name="_xlchart.v1.9" hidden="1">box_chart!$B$2</definedName>
    <definedName name="_xlchart.v2.17" hidden="1">funnel_chart!$B$4:$B$14</definedName>
    <definedName name="_xlchart.v2.18" hidden="1">funnel_chart!$C$3</definedName>
    <definedName name="_xlchart.v2.19" hidden="1">funnel_chart!$C$4:$C$14</definedName>
    <definedName name="_xlchart.v5.13" hidden="1">map!$B$2</definedName>
    <definedName name="_xlchart.v5.14" hidden="1">map!$B$3:$B$10</definedName>
    <definedName name="_xlchart.v5.15" hidden="1">map!$C$2</definedName>
    <definedName name="_xlchart.v5.16" hidden="1">map!$C$3:$C$10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5" l="1"/>
</calcChain>
</file>

<file path=xl/sharedStrings.xml><?xml version="1.0" encoding="utf-8"?>
<sst xmlns="http://schemas.openxmlformats.org/spreadsheetml/2006/main" count="96" uniqueCount="67">
  <si>
    <t>USA</t>
  </si>
  <si>
    <t>Guatemala</t>
  </si>
  <si>
    <t>Honduras</t>
  </si>
  <si>
    <t>Salvador</t>
  </si>
  <si>
    <t>Nikaragua</t>
  </si>
  <si>
    <t>Panama</t>
  </si>
  <si>
    <t>Venezuela</t>
  </si>
  <si>
    <t>Peru</t>
  </si>
  <si>
    <t>Nitriansky kraj</t>
  </si>
  <si>
    <t>Bratislavský kraj</t>
  </si>
  <si>
    <t>Trnavský kraj</t>
  </si>
  <si>
    <t>Trenčiansky kraj</t>
  </si>
  <si>
    <t>Žilinský kraj</t>
  </si>
  <si>
    <t>Banskobystrický kraj</t>
  </si>
  <si>
    <t>Prešovský kraj</t>
  </si>
  <si>
    <t>Košický kraj</t>
  </si>
  <si>
    <t>Štát</t>
  </si>
  <si>
    <t>Tennessee</t>
  </si>
  <si>
    <t>Illinois</t>
  </si>
  <si>
    <t>Missouri</t>
  </si>
  <si>
    <t>Iowa</t>
  </si>
  <si>
    <t>Indiana</t>
  </si>
  <si>
    <t>Ohio</t>
  </si>
  <si>
    <t>Kentucky</t>
  </si>
  <si>
    <t>Wisconsin</t>
  </si>
  <si>
    <t>Michigan</t>
  </si>
  <si>
    <t>Pennsylvania</t>
  </si>
  <si>
    <t>West Virginia</t>
  </si>
  <si>
    <t>Maximum</t>
  </si>
  <si>
    <t>Minimum</t>
  </si>
  <si>
    <t>Share price development</t>
  </si>
  <si>
    <t>Date</t>
  </si>
  <si>
    <t>Initial state</t>
  </si>
  <si>
    <t>Final state</t>
  </si>
  <si>
    <t>Sale</t>
  </si>
  <si>
    <t>Asia</t>
  </si>
  <si>
    <t>China</t>
  </si>
  <si>
    <t>Japan</t>
  </si>
  <si>
    <t>South Korea</t>
  </si>
  <si>
    <t>Europe</t>
  </si>
  <si>
    <t>Great Britain</t>
  </si>
  <si>
    <t>France</t>
  </si>
  <si>
    <t>Germany</t>
  </si>
  <si>
    <t>Italy</t>
  </si>
  <si>
    <t>North America</t>
  </si>
  <si>
    <t>Canada</t>
  </si>
  <si>
    <t>Mexico</t>
  </si>
  <si>
    <t>Central America</t>
  </si>
  <si>
    <t>Costa Rica</t>
  </si>
  <si>
    <t>South America</t>
  </si>
  <si>
    <t>Brazil</t>
  </si>
  <si>
    <t>Colombia</t>
  </si>
  <si>
    <t>Bolivia</t>
  </si>
  <si>
    <t>Chile</t>
  </si>
  <si>
    <t>Argentina</t>
  </si>
  <si>
    <t>Income 1</t>
  </si>
  <si>
    <t>Income 2</t>
  </si>
  <si>
    <t>Income 3</t>
  </si>
  <si>
    <t>Salary tax</t>
  </si>
  <si>
    <t>Items</t>
  </si>
  <si>
    <t>Rent</t>
  </si>
  <si>
    <t>Income 4</t>
  </si>
  <si>
    <t>Total</t>
  </si>
  <si>
    <t>Group A</t>
  </si>
  <si>
    <t>Group B</t>
  </si>
  <si>
    <t>Share of population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</si>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</sst>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#,##0.00\ &quot;€&quot;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wrapText="1"/>
    </xf>
    <xf numFmtId="0" fontId="2" fillId="0" borderId="0" xfId="1"/>
    <xf numFmtId="0" fontId="3" fillId="3" borderId="4" xfId="1" applyFont="1" applyFill="1" applyBorder="1" applyAlignment="1">
      <alignment horizontal="center" vertical="top" wrapText="1"/>
    </xf>
    <xf numFmtId="0" fontId="3" fillId="3" borderId="5" xfId="1" applyFont="1" applyFill="1" applyBorder="1" applyAlignment="1">
      <alignment horizontal="center" vertical="top" wrapText="1"/>
    </xf>
    <xf numFmtId="14" fontId="4" fillId="0" borderId="4" xfId="1" applyNumberFormat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</cellXfs>
  <cellStyles count="2">
    <cellStyle name="Normal 2" xfId="1" xr:uid="{A185A024-4541-4ED5-B10D-FB7DE2B2E217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Share price development</a:t>
            </a:r>
            <a:endParaRPr lang="en-US"/>
          </a:p>
        </c:rich>
      </c:tx>
      <c:layout>
        <c:manualLayout>
          <c:xMode val="edge"/>
          <c:yMode val="edge"/>
          <c:x val="0.219104111986001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column_chart!$B$2</c:f>
              <c:strCache>
                <c:ptCount val="1"/>
                <c:pt idx="0">
                  <c:v>Initial state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7.5259405074365709E-2"/>
                  <c:y val="-0.150372193059200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</c:trendlineLbl>
          </c:trendline>
          <c:cat>
            <c:numRef>
              <c:f>column_chart!$A$3:$A$12</c:f>
              <c:numCache>
                <c:formatCode>m/d/yyyy</c:formatCode>
                <c:ptCount val="10"/>
                <c:pt idx="0">
                  <c:v>44675</c:v>
                </c:pt>
                <c:pt idx="1">
                  <c:v>44676</c:v>
                </c:pt>
                <c:pt idx="2">
                  <c:v>44677</c:v>
                </c:pt>
                <c:pt idx="3">
                  <c:v>44678</c:v>
                </c:pt>
                <c:pt idx="4">
                  <c:v>44679</c:v>
                </c:pt>
                <c:pt idx="5">
                  <c:v>44680</c:v>
                </c:pt>
                <c:pt idx="6">
                  <c:v>44681</c:v>
                </c:pt>
                <c:pt idx="7">
                  <c:v>44682</c:v>
                </c:pt>
                <c:pt idx="8">
                  <c:v>44683</c:v>
                </c:pt>
                <c:pt idx="9">
                  <c:v>44684</c:v>
                </c:pt>
              </c:numCache>
            </c:numRef>
          </c:cat>
          <c:val>
            <c:numRef>
              <c:f>column_chart!$B$3:$B$12</c:f>
              <c:numCache>
                <c:formatCode>General</c:formatCode>
                <c:ptCount val="10"/>
                <c:pt idx="0">
                  <c:v>1652</c:v>
                </c:pt>
                <c:pt idx="1">
                  <c:v>1651</c:v>
                </c:pt>
                <c:pt idx="2">
                  <c:v>1599</c:v>
                </c:pt>
                <c:pt idx="3">
                  <c:v>1525</c:v>
                </c:pt>
                <c:pt idx="4">
                  <c:v>1480</c:v>
                </c:pt>
                <c:pt idx="5">
                  <c:v>1509</c:v>
                </c:pt>
                <c:pt idx="6">
                  <c:v>1578</c:v>
                </c:pt>
                <c:pt idx="7">
                  <c:v>1582</c:v>
                </c:pt>
                <c:pt idx="8">
                  <c:v>1689</c:v>
                </c:pt>
                <c:pt idx="9">
                  <c:v>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5-470E-B6B1-5D59A91DA17C}"/>
            </c:ext>
          </c:extLst>
        </c:ser>
        <c:ser>
          <c:idx val="1"/>
          <c:order val="1"/>
          <c:tx>
            <c:strRef>
              <c:f>column_chart!$E$2</c:f>
              <c:strCache>
                <c:ptCount val="1"/>
                <c:pt idx="0">
                  <c:v>Final state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column_chart!$A$3:$A$12</c:f>
              <c:numCache>
                <c:formatCode>m/d/yyyy</c:formatCode>
                <c:ptCount val="10"/>
                <c:pt idx="0">
                  <c:v>44675</c:v>
                </c:pt>
                <c:pt idx="1">
                  <c:v>44676</c:v>
                </c:pt>
                <c:pt idx="2">
                  <c:v>44677</c:v>
                </c:pt>
                <c:pt idx="3">
                  <c:v>44678</c:v>
                </c:pt>
                <c:pt idx="4">
                  <c:v>44679</c:v>
                </c:pt>
                <c:pt idx="5">
                  <c:v>44680</c:v>
                </c:pt>
                <c:pt idx="6">
                  <c:v>44681</c:v>
                </c:pt>
                <c:pt idx="7">
                  <c:v>44682</c:v>
                </c:pt>
                <c:pt idx="8">
                  <c:v>44683</c:v>
                </c:pt>
                <c:pt idx="9">
                  <c:v>44684</c:v>
                </c:pt>
              </c:numCache>
            </c:numRef>
          </c:cat>
          <c:val>
            <c:numRef>
              <c:f>column_chart!$E$3:$E$12</c:f>
              <c:numCache>
                <c:formatCode>General</c:formatCode>
                <c:ptCount val="10"/>
                <c:pt idx="0">
                  <c:v>1651</c:v>
                </c:pt>
                <c:pt idx="1">
                  <c:v>1599</c:v>
                </c:pt>
                <c:pt idx="2">
                  <c:v>1525</c:v>
                </c:pt>
                <c:pt idx="3">
                  <c:v>1480</c:v>
                </c:pt>
                <c:pt idx="4">
                  <c:v>1509</c:v>
                </c:pt>
                <c:pt idx="5">
                  <c:v>1578</c:v>
                </c:pt>
                <c:pt idx="6">
                  <c:v>1582</c:v>
                </c:pt>
                <c:pt idx="7">
                  <c:v>1689</c:v>
                </c:pt>
                <c:pt idx="8">
                  <c:v>1717</c:v>
                </c:pt>
                <c:pt idx="9">
                  <c:v>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15-470E-B6B1-5D59A91DA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269135"/>
        <c:axId val="467272047"/>
      </c:barChart>
      <c:dateAx>
        <c:axId val="46726913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67272047"/>
        <c:crosses val="autoZero"/>
        <c:auto val="1"/>
        <c:lblOffset val="100"/>
        <c:baseTimeUnit val="days"/>
      </c:dateAx>
      <c:valAx>
        <c:axId val="467272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6726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txData>
          <cx:v>Sale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k-SK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Sale</a:t>
          </a:r>
        </a:p>
      </cx:txPr>
    </cx:title>
    <cx:plotArea>
      <cx:plotAreaRegion>
        <cx:series layoutId="sunburst" uniqueId="{61CA4008-918A-4AD7-82BD-8D1B2B0D3F63}">
          <cx:tx>
            <cx:txData>
              <cx:f>_xlchart.v1.1</cx:f>
              <cx:v>Sale</cx:v>
            </cx:txData>
          </cx:tx>
          <cx:dataLabels>
            <cx:visibility seriesName="0" categoryName="1" value="0"/>
          </cx:dataLabels>
          <cx:dataId val="0"/>
        </cx:series>
      </cx:plotAreaRegion>
    </cx:plotArea>
    <cx:legend pos="b" align="ctr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size">
        <cx:f>_xlchart.v1.4</cx:f>
      </cx:numDim>
    </cx:data>
  </cx:chartData>
  <cx:chart>
    <cx:plotArea>
      <cx:plotAreaRegion>
        <cx:series layoutId="treemap" uniqueId="{2DD37BC5-52BC-4BD0-B570-56C412900985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</cx:f>
      </cx:strDim>
      <cx:numDim type="size">
        <cx:f>_xlchart.v1.6</cx:f>
      </cx:numDim>
    </cx:data>
  </cx:chartData>
  <cx:chart>
    <cx:plotArea>
      <cx:plotAreaRegion>
        <cx:series layoutId="treemap" uniqueId="{C45F11E3-5F9D-4BB0-A85A-91887A45556D}">
          <cx:dataLabels pos="inEnd">
            <cx:visibility seriesName="0" categoryName="1" value="1"/>
            <cx:separator>, </cx:separator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_xlchart.v1.7</cx:f>
      </cx:strDim>
      <cx:numDim type="val">
        <cx:f>_xlchart.v1.8</cx:f>
      </cx:numDim>
    </cx:data>
  </cx:chartData>
  <cx:chart>
    <cx:plotArea>
      <cx:plotAreaRegion>
        <cx:series layoutId="waterfall" uniqueId="{BC5A6B9B-4827-4BA9-81AF-2307867F3BE0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_xlchart.v1.10</cx:f>
      </cx:numDim>
    </cx:data>
    <cx:data id="1">
      <cx:numDim type="val">
        <cx:f>_xlchart.v1.12</cx:f>
      </cx:numDim>
    </cx:data>
  </cx:chartData>
  <cx:chart>
    <cx:plotArea>
      <cx:plotAreaRegion>
        <cx:series layoutId="boxWhisker" uniqueId="{A84A57CF-E7CD-47E3-A473-5EA68A2F19EB}">
          <cx:tx>
            <cx:txData>
              <cx:f>_xlchart.v1.9</cx:f>
              <cx:v>Group A</cx:v>
            </cx:txData>
          </cx:tx>
          <cx:dataLabels>
            <cx:visibility seriesName="0" categoryName="0" value="1"/>
          </cx:dataLabels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294F4512-A18D-475C-8E78-DF4F91751FD5}">
          <cx:tx>
            <cx:txData>
              <cx:f>_xlchart.v1.11</cx:f>
              <cx:v>Group B</cx:v>
            </cx:txData>
          </cx:tx>
          <cx:dataLabels>
            <cx:visibility seriesName="0" categoryName="0" value="1"/>
          </cx:dataLabels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 max="100" min="40"/>
        <cx:majorGridlines/>
        <cx:tickLabels/>
      </cx:axis>
    </cx:plotArea>
    <cx:legend pos="b" align="ctr" overlay="0"/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_xlchart.v5.14</cx:f>
        <cx:nf>_xlchart.v5.13</cx:nf>
      </cx:strDim>
      <cx:numDim type="colorVal">
        <cx:f>_xlchart.v5.16</cx:f>
        <cx:nf>_xlchart.v5.15</cx:nf>
      </cx:numDim>
    </cx:data>
  </cx:chartData>
  <cx:chart>
    <cx:plotArea>
      <cx:plotAreaRegion>
        <cx:series layoutId="regionMap" uniqueId="{32CA938D-6AB6-4C72-9C26-F9A0646DAFCD}">
          <cx:dataLabels>
            <cx:visibility seriesName="0" categoryName="1" value="1"/>
            <cx:separator>
</cx:separator>
          </cx:dataLabels>
          <cx:dataId val="0"/>
          <cx:layoutPr>
            <cx:geography cultureLanguage="sk-SK" cultureRegion="SK" attribution="Používa Bing">
              <cx:geoCache provider="{E9337A44-BEBE-4D9F-B70C-5C5E7DAFC167}">
                <cx:binary>1Hrbkt22kuWvOPw8tHEjQXb06QeQ3Ne6qEqlKkkvjFJVCQBJELyD5D/MR/SH9NNM/9ckSpZtyT5n
+nTMiZijkLW9Ny5MZCYyV67kvz4t//JUvzz2PyymboZ/eVr+8qMax/Zffv55eFIv5nH4yein3g72
8/jTkzU/28+f9dPLz8/9o9ON/JkgzH5+Uo/9+LL8+G//CrvJF3thnx5HbZub6aVfb1+GqR6HvzH2
p0M/PD4b3WR6GHv9NOK//Cgem6Gyn9bXH6r/9R8/VP1j+eMPL82ox/VubV/+8uM3S3784efvN/6D
ED/UIOc4PcNaFv8U4pDTMKLo9Q/58YfaNvKXYZz8FCKGKI+jr8+8ejSw7lWsxx/EF7kevw7+mUCv
4jw+P/cvwwDHe/38kw2+OcWfjD/ZqRm9XiWo+C8/vq3t/FhpeLIebPplLLX+SG/Przr4+Vuj/Nu/
fvcDaOW7X35nt+9V+H8b+oPZzvY//10//UPsFSWcRnGEky9/vrEXwT+RKMJgMPplNP5qmS9mO9sB
3Pjrb/91a31d952Rvv78z2WbKw2Xy1+r9f/9ZcIMJzxk3xgFxz9RjGIa8eSr5r9Ywwvy+MMXj/46
8l+3yberv7PMt4P/XPYRPYSnoX6ch3/I/aGY0zj6Gu/wt6biP2GeIIop/xIOYfhLqP0l7H0V7b8T
8X639jtr/Xpi2Pafy1Z3ffMPs1NIEppEfzBQSFmcxDz6UwO9yvPfv1PfLf/OTN+N/rNZ6qX53//z
HxX34jBmMaG/GOUP8Y9gSqME/n7NWb+/VHf9S/P0RbCvt+2/HgW/WfwHe/1u438ua/3nf+haQ4r6
fw/4EohwPEQJRb8ihG8BHwwTjuL4T2310Yv13wh+X9d9Z6GvP/9zGedN//Kf/27/IekJrAO3CBAc
+zM47uEdYVHIUfir8X5/k0Cwwc5//yX6uu4763z9+f9v6/xV6b5o5kso+WbS318jccQZ3JpfQMEf
aiQGwQ9F6Lsa6bcS5a9L8ufF0W8rv5H7H1/1/PWK6NciMnscH/PX6vN3RdHfHv1aTX239G8VsV80
dnz+y48YfD3kOPyd0fw+38Cy3xD9V9//duXL4zDCTslPiBPAdzxhFOOQ0B9/cC+vI/wnjkkII4Rj
TuIQLNzYflSvBTLHLGIJQYjRhIWwaLDT6xCsIjEG14CtElge/0oFvLH1Km3zq1p++f5DM5k3Vjfj
ANLgCLZqv0z04nIEV5uiiNCQJSHBCQF/ap8eb4Fw8PP/R7tJvs19O6ekahvRF31zlEW3X8oyumox
uittmeynirhT1/YpNzW5MpHL5MxTVY3JFcUu2NXxrNPNVuYQ1exOV2V04ab5fb92OrfRtqR62eLD
FDSb6OQwXg00FmpZx3MTtHGKGk2yOo7sNYH9xTbjJN9MiE7xRvdoHPUdrrZFmC4hec1qlbaLjo+0
26xQ7WyPO95t8bFb3EVdgwT96s5hMM/pNEYubTq65c1KK+GWANZHExMjWdHBVO4tR1eb6dBes6LP
2pk2gq5ZPBUnsyYvo1lCUXVdlY74th5cJJZ+7YWOq/O6tYcayfuqaG5YXd7LQcMmNStSMoZp30kk
KjOKbcFx1hO8ihlm52E1FunIwsyOhIg+LupL3XYXUoZd5uSqUrMuhVgC/DbkhVir8YMsp+carZ8l
tU8TNXlXtZdFog6NLXfO2EtSj7eTMedaLecuse/4bDpRx/G9LO27duDHhE9PdAwbsSq8q+sxzNd+
kWlb7Wa0viGrrIUueifK5X2h9W1ftyNYKDFCdk/LGN8al7UMX/WdhomLpikadSFwMecFJnO+rLtI
JWJpqtuYTdeEre+mRu5cez8GWy+murieY3vXR3G6SP6hXKMqDbt+TG0hcx7OTT7VloioCT5WxRYd
okm+r6tJCqnGvdz2G62ygozXcxDcqFmdYc7HdmsGsfAgtazL62W+xuoqtMaKyeSGtncRUrfgNHtF
6EdTVJc0DC5KnPEeCbv2qQrDjNbyeZTuOp62h7ZuLhEcQOBpvt6mLUO0umyYadNeoYwWfZSu5XRd
tcnetH0iBqvPycI+omB94Gzad7a+DG19JPUmoghlpNoeTFIueVDKM+ttmZbqupHVsaHJ07KVx14V
T47OToxoPmhJjqPGH4PCobTsx/08h9dbW98BIROKUZRr9YBYdT3Tdc/rrjkE4yaoU5edri51IJ8b
td31GCRd6kIMbjTC/7Is+GPBqRirPh3QsGeRPPsVsY3eqlK9UeH2wOa6Ejxq341czKQeRFUPe1QG
NwOJcz5udwGfhKvpXm9LmTJDMr/DRKUV0dw8VUk+tANKBxIggWdzweX4xp/AnxGFbMvkIq+cHvKi
wHdeuYDyrLAhvWvXIDVjlzMKVqrtICB4XchJ51FE7tYBbBEE4AN0m/bVTO8muLF6LZHoW3NZoskJ
OsOOc92m1CBRqHSxXZd2NMnlVh87ouEsil4pXAod7tTapBXIZUz3AJrabXoBH5TPetZYxK05zqg6
zok9jLIRcZjkSU8/BjF8mY91TR5WUl0qSR6A/ypTR+Jz29sLWfD7tddiCiUC10rLuNB5xZKT17R0
1Z1F8XVS6Eu7bDLbtu0QxNvZFYsTYNhQ8Ha+R9vwZqobl6mlvl+LBeYV65SyfqPp8K6ayJ2SMNWu
dsws64NULv05VBUWs4p5OlnG0ngMt6xttgfIC2lgORIx+xwUgxNBUfX7rtGnIgzSFrxGRvIZkSCN
6bbD4LxqQlkb6GPZFnnfb3euKG7GBn+si+S6UmemXdYMcjcN6twyhUXXq0GoNe5EM/c7bPwtNS1c
xUKDITC5a+0oRYXUeSLUZG1V74q1uOemPMrIROmSvFkS3YjNjTILCfhCdD2296xPFESnOrOGP/lt
/AORKy+7po7StmiFnfU+Ca3Q3QxOMU7XptxEFVaXrqxO4JMfki3Og3WI0kTP+36Uz7OGmWZpM1ds
j4Orclc9jHN1XAd65wb8kRr8oGqYEyzVUQfVA9UoXe0Lnt21962F0Y/+nvuwU8/nslCjmJfgicVO
irKQF1jFKcTn26YFLZhB3gZ6y4qiGjMG3jlM46ufl8x9MqsRWnUXTVEJitz1qs9R4Y5uXh7WctzX
lXrGkHJr9mlkLBSvd6U0WBgE14AlixRNUl72VWo3szMYnu+DTaDdtZJLWnZwe5ZZ39Oqv+JN2++X
dSjTlS/7oNzgbNXHdWRV6srnLoC1y0odPCPJuxLvAmIawcjJBd2YBUmxpUNJMm9A73uoL/KNko+u
oC6PAQz0bjjyqRQ9brK6+jwX+FxIl5vW7gK95E3LDhurbgaWTwyn/RTeENWIThklNoqOFVX3UF9c
Riy47Pso03ex63aDpjeGBJfGuYcihnvX8DsUbO/C/Ry7jMTBzu/faJz6TyI7IrBa8jFAx0LJfUVx
qlCTBYHcQ7shUyFK0cQhlUeZH+uU3aGBXQJUsruq70QUVuk02Z0XsS07gdoGHM8naXaYrNwj5/Ku
IMejcnM+xvbdtL3ZDM5D1gqdzLle7I5RcmzD8Y3EdldG5fVArmbR1B14UH/pJ8QsvCAJTknAs76z
2TJdDYW66lEnZNNkYJEbzut0C/FRj+yc8AaSeZwNl7gsc7TIfa1s1sUv4URuVm53XU1FTZmBqNGJ
omuyJlL7pElEWDe5a0kak+WTXeGmdPjEWwLZsYCbWIQXSwSPqToRqE7QuIW0Orzxu/Htk1tOxZBJ
FWfIULHxaJ+s5NQ2+Eg6npHwRUI67lsxtfE+nEDlQ7PzqgbTlxEoowQxwjqlsc2YxEfk3rHgYdji
rMD0aEYq4iUCrzp0IFPTgNwzh0CHALY117Kiwll6KAkkQCqsGd40kK2msk4LSlLbPePxfb1cNY28
KpZJrFuXE80OHVnvEmczrPR9N6qreumFLQ8jpucGggRzcdYuPOtMsvfTXMcOKqbndSGnsqHnGLWg
lfLz2uMTi5cHWwQfKgk5F6eDle/jhN6ETJWHGLOPcz1/cnOy9+oNjfycTPMdUiRNtuZ6mF3OCiJ4
OLzpg1YUAAfmtk7Htrn2DrEVZr/a9dxLcuOdpFL4hPCu7O2BFctdq6+LQX+oGfjsAsZq1Gcuw8NE
yDEkxWW4A9lP4dgJPXz2j++iK4UATwT4YGWYQ07R9AgpTxQGn1EZZ0kVX6hFwZW3WQizNqr24JTe
WxC1u5CiVGp5ZY98m8CH7v15DEteQpg/DfRAZnDCuhMrOrvOZRbNb2YJx53ASb2dXUggkc55w7eT
l9KbLhqjizZih2aU97oix26TH/oVHfFap9OGT+NKTzg+IAZ3qwqzY1yyM8TNKTl6jRnyuZ7f+X1k
S/cqvA6Q2veB2VUhz0ru8rzH66FX7OCfDSIjfMFJmI68FXWr9iWNMmLDA1P0LFubBSX4tGbZUGQN
3CTn+L5iLzGq0rq/N5hnPoJ0cBWxpoItz051WevowYeEfqnTpWiySEPcIBBkwkvFaErWJYfGy4nH
Pv7QY1ThNFD3BlwZ5PEPnBn7GG9bylQo/M+mW6/6SIQdSUHzkwZR1YHU9FwbepQzu5ijeE9KerPO
QZagRkCxky7q8xjG+9hdTTTYLaO5LQeXws0MLU7L2mb+2m78alAXW10K1IH6O7tzhGcVQ0b4KcNq
dz76+Yi3OPiMyet1k0WwG7B70OnAp52Kyl5E9H6baber1v65Liq4u2Swx5Wu+HpaUACQrrm0K3mr
xuEcxGoRK0+aIzM7QCFk307k1tXFW0NYylV0SzjUEHERZaXrcKZjdVI8MWnpliXFtX0Y1wmLwCVx
uqnhHcaBSgfHelFLyIZlN+VrqEF9AT86DkAxsIFAEedp4Por4gsDy/Z2tJWISdgLPlYIsC/OWa8O
LC5sqoa4Spsenh1SskGKXhPRAErjbHvc1nBXoApwfRiY1Jn5ogEIz5jNRtYvKcQsl7+Oz02VyWZO
Ugq1XQtfEkpuk1HdhKH5uClq9l0CaH1z6v2StIlgEPH84SsHmxPKTUqWwOVbZE7dDHUtBKNpxZVo
cPeMFEcHGlRrGgJ4AqzyHmr7IHcsjFOvLmMBg/vnzU158hKbpp93pr6cQ/CkZRirfcktzraVi5Fu
n8q6fR7VxHLKARnoqLEQvOy7MlrgDmyuFImu9rKHinzpAT+0ZLfoPszatdVnu7KrLwdo+acijk5R
Ke2Ruep9uYKKTVC9D0b8GWq7lLYkTvs17kVQ1u8JT9409SeyJWkyoGBnEdI5xtN7oAU/Jd1AAL4V
LiekTsSEyrwp5T2dQJttKZu0ZaYSqKggWxW6SXXXzLtZWSTgDYBbXoCUqGoPri3ONdqUiLooZ8kO
lVV87ucVZ107LpDgJpzJiQDGThJ0iLa2AtwJXpa0PMmGUbQp0f3tHCZHlkwgRhwMu1C6tytncYrD
SOdDQW/DCbLCq1TTqk5tkHgVzbuOb3lL5z5lc2xSTQSTRcqjLshmGfR5ZUW7bG7Pxu6yjNdTqGic
FmX/YXHyIWxVk25IZiyp1hzoOn05hc+mDS8oA2eZN396BuIWPShalokoWgNeSposdPLUkTHHM52F
N75V7XvCFv3o58a4eV+/8BlyVkPr93MT3UoZHHGnrpIB9Gonm9l4PCPM20PS19VOVVLlM4si0RXB
LDAbHpxKWF5FJU4xalm2lWOflw4XIA2jGW8hkUcrizJIumgJ4jRgchC4mvKZqg8aisPM9sGjgtAk
0NwWHoW8C7BY220U/o2AvCMSp7FNyJ7gfWiGaLeWEUoL3ecm7AsRaT1lM3e3pZIM7ia6bbuhE6Ne
zkE77JdlGgA6LcNOgyg15+wwFFD32nXbEWtue16wLFqDOg3X5YEbvO4nEaF3wYyiS6ZGLbTut31E
zXqx0VJs2gDXEdhuV5ttONYxABeVQP3IkqLY/f4Vjm/ItCfbQjEHnMMXbu3Xr/92+fV9ndfXOn77
3b+c89u3O2vg79+c8lc38uTorzvB438hSz0b+c2XP7Cjf4X//PKK0F8Z/LvIUaArf33r5w/k6C8t
2vVPqFFY9ws1yn9KgN+O4yiE7ATVzW/UaPQT9O1YEkfwZgMEfA4jv1GjMbzrECJMGYEBBm2/31Gj
EaIJbMg4i1DC/i5qFPnnf0eNhiSM4hj6jAQzhuBRv6dGo7Arx8YEYzp0ZXeQbj57tBtuVZOujb6S
cH/LPr5liXkf+3tqXhK4tAUz76OA6Uc39e/jOtq1RTQLzaY8kfpUbjYDsAARIIEw4Ody2wM36eME
8xHDSH5R2Jd1rspLG3RrPjuVMR9lMNcPxTp+AKXGKR3RSZrhklfU7QdIjkk15PPsAggKRRqFwhEI
Ep2Paj2Et86HOR/vZgh8dQcnGFdss1KGt6ACnW+vcbJe3xaTGXeWQyLt2+BIIah26ThC0II4CxzF
knIfe/tI4YOsY1g4LjjrfYwefLQepoCfwwQY2Sg3Pp67IjjHc3dogq4SIYR83ABnA2Fj3vUcJMQ+
M0wWEtCrVBuLerEN+h5Sc059Rtl8bil8lhkh3RBIO63PP4XPRBRSkq0/UUhQsqrfDz5j8RK0o5hL
S8s+15DUtM9uFkJo6POdmeOTLZJPJgYur4WU2PncuPos2ZFd0oOUAEuDXQyJtPAZVfvcuiXduzWe
LABPJIVqkM/A/fPSk0+zjUXlczS8tVbtnc/bTX3Z+Dzuje8gsbec3XY+DdZInxaf+wsTB3k3g6MA
LGAeH2CPFJK2fQYtelhx1gOPRdPbk1qhup4KADGD89my5Le2b7PXA8xJ+T4aNieaEmqOums/qqm8
eX1eO1RZOQumUJLyss4MhsVWAbYOrQP8g9us34o9UBoXiwR/eB33Es89AfBUpeVMEpF00SY2NuMs
cbJOXV22qSX60G8kR96S0KKARO8xWsv21GM2YKmusEdxsg2gEgVcF3qEtwHUqwDyGY/9Ro8CiceD
CIChXAAhTh4rAuh7qDx61B5HenXNCTzbTBXPigi98YdvAHwC2fkWL+zWxTMBhLiDDGGP5VgvAsvp
7Ch7O6j2kvAoyIuK4WvJkT0uCgqA2E7PFBocO10/1GXTixGgcR0YLYKafDSA1GN5XaPisoRKRDsC
dQABXh4qC6gOTFWmxiIN2ZoDEOzoPgaC7pXdSig+d8P62LTleZPCtu7NpPWHOcJnD819GWM2nIbJ
8AYRfa8oPnqQD/UL2th5RPg4k82mA+P7pI/2uKeQ24BL8BL5DeYaynAeXBmEcl+017R+GzN25nAW
AYRRWjXJuyRsPgQs2pdNcfk60DRQPS26TEmjPwQacDIBIAmV/Opw6ks5tBXviqS/GbD6MM/PC5vD
bBziUkwkeIP0OeAfTGOTY+CWMsM0sam0Kbie2ocOZhk3pGVYA6fSTIcYDpazMHgbR+7arSzXA/Bd
0XydOL0bOPATOMTnBO7jnkN5WVgAzb0JUixDwCLxlcZ1K3qt+iyswFksVE5AY68BRUIB2ZTY8UAb
0u3cCqedgj4NNFC70jX3vKFQP4MIbNiA7Jj7KOdo4wKKLp2OuqnB8W0+VzE+1IHOJlVHnsd3J4ec
8FQOatbLptyucc/nPETbfSdT1FceguPnoAlKEbXru5EENu1ru0KLZIWeBD3PZPhsQnzLgNkLmyg8
tBM/jrQNRcL6WdQk1oCpNoj2G0oAIi5cuORz4fA5nLobILsAeaHnmMgPC2A0qNsXYIXaVIKf+eNY
TZ6npIdjJT1wuEAxq5m4DJBlkzb1cMsavDO2HNIRTrpXbQGsS1jV6Qxro2KaRMmWS8v0B0tAodGq
P5VRNAgEvD6Cuxcgtx6tLa5kuEUirvoSQFc5pjNwAUwtwwU36uhKVx9tNCgxaxYAeUX7tOg+Bosr
s9WVTb5Q6KoYUuCDgUxlnUJ5NSALrxsnyy5smwa4WU891UWbNYtZ8kgzfhdCmWZ4cgo5Gx+HSe87
V+yjKYgeIxrlYGf2SKM1M2AQMURAd8Ztac6t7EeoAxqoeip2nuuBip5O285GXVqbtT/MSZhSDhB1
hh0O9WCABdpi+E3Tu3VB81vdLAeIWeVFW3OVUtd95usk+oF/JtBAPLDxgIwrU1qOn6IgeUgMg7BN
4hXaYPRu7uiT0waYnBa6FzrcdjGJxbC2MxTWJNhjXgAFVuxkD0N2QgxSX7HTmOczaS810EZB3IKf
F4MIdNdBtuweCErnaTo3rCSpk+pWBsPNCoig4ONtP1sjFEHQPMAfuI0/KSTTzs0duNLs9iaEjYYm
nsQSmh4Ies6FSooyrVQPUkFybMIKZ2jcHlGyniZspHDKhLnBeG9DdevC9VTG277pytu5A4p94/gC
3k/PJxUMYpV47zr0WHIjs7U+tfGB2GRIWRnB6cbOiJ68UFeqrCbj236C1MnkGgg3UUAxA86KgQ65
3y4IVJVqjR4Sx65BJXlElvvW1VLULBmEP3bTwJTAQZfHTdB27UtgoNF65ENF0nWAM9GgQFmXBJdD
Al2rfk4xVAxGufsekzFdGBRuknFBEPwz1dA8i0x7iBQcijAsoX+lIZYDvEhtEOe+5FTmrekrKZB1
9TnqoGPSQme0X2fwVadvIVkAXQL0o75aqy6tAujc9b7iJOqoS2PEoJq7clxPkQR+MoaGXVWKmdJ0
SvjrJKBSLgKHgf5nBw1EbT3JD0UVQ1MutM9ua3JmgptlMBclXa4xT9fwmsYXroPtkyl1tkutG3Zc
DTtSov0KrGkR7YhTxxU3+SixaKENE4M0tWouCFGiHoP3YdDvgDo7LbTfbc1ZLvgJ+pLdMKeoigcR
D8W1tAOwAnxI1xiaQkCEhXoF1liyfbc5KMIgpOOw/diWV6+z4QZN23bfyHQ1WOBa3r7OfbUXmtSx
L5CYlgbKfyW6FbaGJ+tuOQUGpGFYTL1KwyG6Ih0WikOCjOUVlaA2cAHdDTtEm9zvEUVQ/MN/U7J9
cI3AzV1NMtTblED/pvBM5QIK9tIB1Qb13y5h5qJZh9TK+V4uxXWx6SvU3DE57lgXHLy0C13O5WjF
yIB5L4NPMDxAz5nY4ODFqVxx48Xhs7xCGu8lau8MV1emqdK5a4S/Hi2U2YlZT/6ogYXrIpd7v2az
MjOzPARsgO7DAkSJhbcMhtSNzYWDFp3ff42WU0OS67Vp7tZg23ujS7IAhGOCAPsi6kIeKbS5UWKe
4TWCu7LWUAQowYm5GGp9TCqeVtctQ3sadztZtsBiADKBWSQedv6zToJDBZ/QPX/U1mYo3qDEGNK6
trnqwa7VemqA6IN+fi7BlMvGqOgqdRx0KJQKzlFs8jnZ9hTk9R4b221fD/5m6uW+JwO0j5cTnoKX
RF6C+nhJ17xh8QCY6NxMdRoVcA4v70ZsHqM3y1Q8u0ChVwVQ3mReEXGL9l6Btm4umo5Fu4Im+wZa
UbhYTjVCexKCbQPeXAw8uCmglTmR5RTTPudJcPaXnCbypogLQZN+ZxNz14OndR29krzeh21wHTt1
NUE/15vAuAVwBIhedsV7My0np4Jr7w4lPAs62THwqP4OyTm4iWPwWjQAnhhSOcE7HHZXaHv2Rgg6
+7xI8CuwPsS1EzRorxoJDg/a89evosHlAr0wfzD/WNCO/9mf1/INaMI7/7/hIo/e53yzuQAQsk3m
wrt8GUDHPIB2CvT+NH70yF/y+d5fda/NbuXXRXtTBN2bwEDYLlTfZTMK37hQ7wN4b2HXxWU+cnNM
ou0+LoGI6uHtCXUVldupzgYVn6UCt0jWx54B4univV6Cm6SE6Ebx6ARI6/3D9AxaGR9HNqR8rO/a
GLBWqSEmwiG0Onp1Fz3a+0vtT6OMzQkwUK6883edlLtgCIDMQvukALetAONJt0LZuVxSBE1o7wAm
2A4h1HDagXoHeA5EtKUyr8/CvN95TZjWPTTcvKU8Al5deQbOcehvrCcf3ObOXPjPOIB2V6FDgBz9
zkvvPb4Ar5Gdh0DmzrHl5B2akOLT3Ibw1tFzMbIPyShvZ7s+LuAHfVJlVRvtA6agIAiuE7BJ3YHr
QiANqDwa2xhB6+SaBFXmhg6aK6B+ykrwmW59HLd+568zKUFjNNTQimuPvu8Cb47cL8Y9RlGyc932
eVb13f9h7zx2ZNeubPtFFOhNly58RnrXIdKcQ7PpuWm/vkaogCq9h/c61aqGBOFCEu7NkxHk3mut
OcdcmlPjqDNzbM694jWmn3Gh+MlYHwzIrp3HBJKOlRvNjXmUloi0zsn3Qh2Y1VJzoN3i2HbS4Zvs
ENAnBiJ36M1QG3I3NJ0qsj1gHU1X/9iZfXSc8W9ReDLW2ioJkz9b4mKkuV5GF74hhfYT04y5+epc
d5Hstm4nQXoSe9mOdfpnHNLqFTd/p3WL6zu1vZ6mTq33Vpmfmcmsfclcyf8u4poOkic9P0za8lzn
W/rgudMDP1qErqanO0UZ3qxcT5/HHv/f8Zmaw9pLkx1AUB2oJZJdueSVj7ew+bOm1idVTcpdO9BW
SjU/UH/rJ+YeOKP63mGCdAW1FhTl/d/q3X/yi/9P9vRf0EYTmev/L9zdKNA/t/Tf/6Hc3f6Z/xTt
dP0flm3ZSHMgw5aj685/8Yz2P1x4VRPB2eAFZvj8b9HO+wfCnGZ6pmbCGoJV/otk9z+nGQ1T40//
vyS7G82ogUyiK2q6jtj4r5Ldv2nGf9OM/3toxqlqn9o8P+YGgxnlFKOoNf9g7NqXTlGO2pQ9iaz0
4mFdct9bNm5FW9Fit1JKf8SXoSsBW7N0M6ySckUEEQiHtb3ru0X6HpTq3NnqXq87qu5tNs9GBN5+
TCqmhjTslPHZ2lYJYSU/NhWJxeof8lR7KlOorU0xUTjKwJnkTadYLW7qmRZlqCKzxkhxtuok6kXx
09SrQzmh8q4muEWvwf/lHpWvbYcXiEQPAUjm8ZTOP0nuDce0mzaMb6pd6nWhMrbvDeLdOruR7srA
nLXcT7WqDY08qwA/+SBdBnzVoypYCLGul/tN0jZQVZMMOg3IsaRPFGUXj0t1NsuSCVFNjMCtZ0jI
xv10EXzDRFmzcFSNuK6lF9vNguKu249Jr0Van7hxukjcZCFeqjVtd3nVp8GC0FfLkd8/tWiKUuZ6
q2ohE9WDvc3JsU7KP5ljPxRGruyyIft1mybdz0V/ratVxRgvmfs0zy96o90Zwnwf2oXJZOa5dnm4
IKDT9mVmOV2MdokLc9QCm78lol/0LVgi37JTLypURfFN2X50hV4E5drtaQfh6dIxHlJMaaVUbd6d
1ney5WXexO/ktepNRhwDy13het35nr+RZyKSL9dpMkYBD9tet/+sNw5t1r/qzO1CwF6whKW8qnrf
+4ZiZHGjO/sy7fUdVzlyb/XWN9IMrX719eodZw6GYdQZxUsLOFwZ9ppYl33qFILP8T066hiORTUf
Pd350uZhiZxsvk352W7THSOUDp9nLLLHtbRpQpQtC6ahW3Zaa2SQChNktl6WO7cM2zyWZjlHMhNn
Q6/vtW1S/UmZrsa2gNkZ0t3ZTinB6Hrf9aR9GoS5x9ATF8ex6QVhP73+0tnjxgNpfHNdj3qeWWG1
1k9FSpNcjAh2Ol9/3qS+HHllO63vdja44owtHORmhR7oZrDGOW1MM5VRX3uYykt354mtxSfwwlxD
Z1s0ANvOG1z0m9Iv3Nq9qzUg9nk9Z0l9J+ZPdR5wEgwTTdybA9URD5WW64cq4RElmZn7reE+ijXP
rh3wwr51vem4GsoYJsaI06Kqx6YW7XHiD+vSPg9mbbxJZ6Gp5h8FczxGz8O2IUGm5X4ehLdvLfFj
bCYtNGcy1zMzrMXwnA0D73TTj75a1dN98uClj3pRJHusaiCKrAg7Zzoqbv829H1YmNp5kaWCIFXn
YSoa7KN8DrZyhayu70u3RtMaQV7+af7UjUhiY29om+l7DHekBVIeFaSKNgfQ4KWldkHfi7simQ1I
XP0Kk3jWl+S8bBgnvTlVod1s/V3btpyetQvdVhPhpHTHjn+dZ7c5NA4erqiKa6a6FzjKX2TbqsjL
MEHbCjR+up+2LiGCNLu6TXXYNozkNq30nZM4B0utnZ21aL/NulqROhv4KyXvUr3ZIlSdDIw96/R4
GItdp+bXvEjGqHXRFdwJs/9G/1SjOiJM44RbQpR+7y7fGZ+/T5wtXNLZ4NKY4ryq1YiB7EeWY6QP
/Rrii4X1WpoBbXm0yKH067FdUX/rcm+2+fOgb5HmrXjeeYYcXorNl3Zb+llu/qkzpM5ColBx6oLW
6b+2rdxinMSdSO2vVGp27NALt7K2g0TiibfttJsMBQS6VMWuggYJe9kGUzMpgdWnCxpiwlWypnf2
4Hanfn6D9jEfNveFqxb3i0k8KCevJFTBWSUClkWamspgs+s+1Hh9bcFtPOSz2GU11wGGbaiXSRVl
bV+EebUidCXzFiqVYNQkaBKKCcB3kdtffS0vyhARG9AjV2CWWJJLqNBgtfObTtiPNlzCkIayh0Zo
2/Q2cCSgTLnSBq1nBhZ4je9qK5BxAxxcSfeIv9D5i6o998Xwm+sJE3sFDJ6g8U9lAv86Lc8JrIPP
ZzeYfXAqbDssOyvWCu93XPBu62pKeHvyb1mqn80Em9uLdrjPt+6YJUYohpHAydD+jLllBU7fOH4t
5+96VopAWbsiBjjye3X5VTvL24+atl4ry+LVlVPPyOqscE4MXyVyh1lWblAuggO03aX9kHKT69V+
E017I4jccBzb+YI4lQcWTNoA6ai05o28CTQZ9k1fn6C/r621rP7Ga6JU63xpC+et9Nb+sKkWqitq
qJ8N1vNqQMBq431WF19C4Ut9Xb2q4Ktdw023kR70Yt9q8tPx+t9pGuqAaEDuTylXRJ7fDO1B21V5
8a3niFMz6FOs14oE5ORQb57qQKoMYyT1ZAwUY+QCTHG4OlvxrWz+UcsW7Eh3Tkti/d3GIhK5crfZ
5suSDlWgVGkGx7hh+XYDJW0NPE90O5FTowzvS29uCpFnNJHtPHSlLIKMeuNZflELEQ2pjbyfEy/w
nAfTRp11h++B4/fJDYSimb0m3uOq5CBXn4v7Vtq3r/aKelyoCGzZZzc+S/OSrT/kBizr2pT334UJ
Q/XlZu9zD9erBgbXRl7spBbUVCTZEk8pLJy9r4k2p+k3v9B/2vS1xSvQ7Gguf2/8nXZV3bACGKti
TUcqFKafuuFiZRz08zLOJ7XkxSkqfgBSSgr63jv3W+buFMi7Ju0CQzz2SUEAZDs0rXEpy/5ucNe9
M1uHTEy72XtXsBR67a6wI5WfIeaGT4sx02ACd4Inj6Y5pkF6GjD4phUvdnJjC29MdmPoFF9y7Xx6
k3DSiwgDO1BT0Ge492m3JJhv38XIxUXqxKHvHB48OF49p+9qvl31Au2277Rr9zgb4D9yuR8lwnZ3
Vdc86G2IwWSNZTtDL77U001Yh+cjbOVV8aa+TdglfWUFtpI98qRiiUtE+OUylkoghAzizdv3+t3c
D34xHgpBZb6Vh9xfqhdnBNXSzMh13ut5xqlYOK9x1/5Vtw0vVH/MPREbdh95dbZ3KPS0N2U9hvyw
U6VM+8ZC4Bv0Qy23Q77RVNDkZfYWupIHo0JTJqtvK/c5GKSxPnWP+hbIe/Nvgz4+hckYFj9t0fq6
iORM5sVPx/M0BmUWJWVIhqOuMdBC3YlbJ5JF6VtIPocW1WuauZkwUdFvbl2foZ1VOwQu4K+UrrOZ
BcmnLfz8sWw4BEE57gZxzG2/HaIFe6RtguLsPtTvOsLq5M9K5KHRaxdb7DH+/bXeNVsk1P2kfGl9
mKl3qgsOdyzMAPG8OMz2SVgTFPRh4s4eIrdyY9z2qXD95nUqaSIvE90n3YpUdowffkL/pi6PTYZF
ezFAB3LnuSmO1XyGqPbN+oi71APbgXdXgaVcaAgG25fLKbdP0/JWffGy4DtML1b7zNWKypMh9ABJ
ir3R79ssRGiivj8kAu0OEmX4TiW5vBhnpBbncYjnKqwxzrarWh63dFcAoeu7njJ9U3R/0xx6809R
BYZOMYx4ZK0eotNhvysjxughf6R/lFVQbYHeBekWbVnU24+bjpEbLe5M5Tj35+5LP7rgi0/l/XQt
Mfg+uFiRvAcKrgzsDe4WLM9P1yBxT3YaWNa+64PUiRUGEh1JmDCNL5qIm9fD7HLDzI6SXQEH7YTm
w9gGcyf9cQ3MJVq8i9PthyxwnJ1d7O36NGz7mh7XgoU7NGu0iqOVHIsJ3KcMZ22XQIPDMZvML922
r7qfufktPtprk+/rLlQ7f7pfIdZeLD0wsJjoQRSMTTAKM8LXL1cunbMznyrvSS29gD8sBT8U+pHX
qhu+BabdHK7Nb0vF5u5wH/LyyUikL+q/M89rvf1W2/BeInFX+pG3TsizqS5BsuEkPIHxlToJH1/e
2ybHyx8/B+JUHbNRzPvHEc3kO+8Z7jbBniVOFt8CfqxOSX1f1bm/mrHCb1Of5u3guLuxCvMN6DMo
lqfqDk6pYWoST9voD8n9MIeudRohKLQd8GTFv+ud0Yfe1frJoUXwpGGcoIYIPfgEuegWwJtIxOAL
aKE9hb3x6N7+ygX/kSaRamF/+wq1/ytJL5YWIgU36sGVj8qPqLBxPkTv0/xJ3uAuNO5JGKSvaRb0
P553RGMteMEc2F74yagBVU6itI4o0KW7X5Tj6gYefsf4xTk3ZOBCFg5Ho75qKRjD3iGlkB/sNrCJ
whiB2C756jvudRJxDpSkB/UPbLdrHfsi0rNrr53XKezq+z4Ngb4Yvzv6nneCoPlf7o7mtaLD72OV
xhX8ZY3S4gCZzy8IqangOBnhyPXC088P6XC26zuZh+vXCoZZ+uUQerAZ4GLgCw+WtxMyFmmce6pP
hogmw7OiEb7ijo/Gs7WHWLEijXgftNJCX3K2x/Pc7Jr2ZC85Caxdobzg1xARpnGd+qPMI9UD3X7I
HZhT0ik7adzj69c4YvXRc+nR4uqLByfaE2EUJ278ORKP6QKaFiprXE+7bdgntEdbDKDD6U+Vp5bf
eE3uVgmiplycLFJLxtDQGfYZl0W9s/WjMI6bt1v7V889cNxteda1izvtxa4RkdeEWea7xWlWQMzq
IMsfeX+6wvZH5R7Qx1+WJ8941fVn1wmXfI2y1D0Mr5LvUg8NcTb1nUo9IDiBU5uHokKoP1MhOKTo
EEINCK0WxPtE2H+o9p347Iy4XF9FGTX0fySsdgY3ykDGK1TUp6qLk2Y3UlZWQlQp88OhUyIeiPPW
gJBsXKncZf7MsJaE1t4YTvy38snJrlMR2HVMTnigxuQF2BaERzArfjIfBc2VGWa4fOAf1D5zz9FY
9VNnhRNKgIloFEhud9OfP/W/cMB97etkB6dLJa/ZlURST0SXljfQFBgOfMCwVYlp+haTrRNX3q9c
w7J46ovAA5fpA+QkAfmLZf0mHDpc8JKaFnCvbaF0/fUy6aEjzuoWIejz2RXlusiIrmjQDlRuDCLN
/rWsqJh2A0bvFlRLqLl+TNXNHkih9mqsNrvK2M2YC2az4+Jdy4O8J07iEiDwTftutTBgAqOLqqjg
Q3u4Fn6jvHUA28kVMMJZTptyzNJTYf6dhsNoHKtyD0rtgSJqD3UWNRocP+8Uxyz9yfG424DQX6CQ
4qmjpILreqL2DNRlGRFrZwZHu8lCLwsdeVTVvdqcKL4K5c85ecllnr46cPPyAPWgFOfhrRDnhnDn
AjZ38NyreEvUh1COHMJo3A71wTOiprm7jZX2drHsvUfmryGpcOJjK8oF7ksZj/3K9bkzipeVy3tl
ZA6WH45iO81+4wG2xHZxp2Sx0UbLm+2ezC7Qnvkulv4wbMB9L9oaY+rrwG5VqEmMzW+4EWKevALV
4I9iz21teH5qPDfikKBv9TFXrp5EVGyq9zy9aEqcpxezot2MJxD/bT/28eLuaGga/og+7E1OQJQV
sZVwkRJrDRBQ2ljfdtI6WG0ocdudyyjCASHHfNGG4BvJz9iY+4Pyh5oLhigT+vqAqwcDVkP/qoLl
XGKa+txOnBsKLSeEDkHTftjqE9TzXbpeWsIROqSZ/aSkZ4v/hBYxlrva2mtFvIxvdnr47l2GzWC6
ZvMSdUh/ksx+Jq4wgaSpbfdMNLH7VNOnYfEHUK7uxWxjbXjCopPiuhkvunWXIjdweaGcRiSXXPuE
HEO79qN1l8XZ294d7RW9CYQaBdqe9xycfLq21AGCcqHb/dG5UbXDeGlj85P2ROGQTYE5nnm8ybFP
T711LraTIfepcakZHvWDCc3HVI6o2Z6wADPTjJgqWySt9FySI+FbLqNCe1JaMukxHiXviLW+TfRG
8rgqUWXHrAsYS+YxpjbAsYhv1PH2C2NkwlV/a6F6QF4uvKrNfC00UeD21RZl1WcmcfGZfgKiB2IJ
qZz5F76vAjwP5KG9Wt7FwHA2At7jKZ5735MU/iPkVSX25urnr6Z6oSGhj9WryBne6Wz5u/hlqkcq
9A3PUWEUfYZ4hA5PQcy6Pe8Wf5x/ovPnO/3VRIM9T6Egcbbt+x+azkVb/3b52NJBmt81Z2bWjrSO
HrJZiSa+DepVNfoxrPRYM6+qGSYITnNslc/1PzsSd3jMv9aV74dn95gcxkeTtZcE2F6zd37YFlgy
4vWwv5w2pBNURQiUu76orwjPR7c5odFRE4vk2t05P1vOZ0nyYEH9tMJ1DMtwfalYHsFVe0fLyJDR
7Nq2uBWQBdSoOSm9yz26MAk+atwhm9bR8npxOpUHEBO/GeewarrINZuDoFNI8uFg+JYjo1Hm9Fq9
fiCDEfGNZVYwjN6Dgd5Va7JnISZEcdly3d/rxXBIqwTmdgKVuenCw0Ya1YaxMl/ov9It0A4DI7Dn
2xdv9Nt3Y35KtoPYIAp3pEEelyXWfst34qMVTvkFnjl/XbXjJmKap5qEGl1tGzDHcWNUSkSDzxiu
9/70XuSPxUfihgyCDp0wzSz0gxFDJtNh841kIZh/bGXlwRgXoCCStEwm+sEYQleEhsddE9RGOHSk
k65Td/GeNvf2K7lJBOuztvdzagaFTgKFKEcxPTnTWwNsbm363tH/jsLb6WZ+Wqwl7MYXbSriV8P4
8RbJu8ald5fX234m/rj2tp9pp7UlZ3V118ct32VK8rANHz32hAo/E3O9QwwpCCkTol8WmPVft0KH
Qr3qpHK8IfQ1M1vhCBL+eBlpWR1ClSTq2Bf+oEznzu3vEuJu5lb6qQMs2gSdG43LR6GGNHNN4Kza
9+jdkUR87rbpxHIXP1FpI699ee5oNOwIsDXIDe1BnbIHA35xVvPwKb9L2jGQrjiOHWscEvZWaMnJ
2sBmxwhl+jCuBbhDAanq+pM1nq2lfzTKoBuLg8VlvVStPyUV8fGgQrpk8I+buzT1NZ7PwloM4RwW
LyRBIA9yPcxDbZA/3Yqoo6O0amSdXog2MpZV81V9/JtoQx+Xy6P0VBmXXfKYV9XrqqOEWZby7mUf
siQ5mayeclZTmm3a7t7GX8DtYHdFonKY6nr0ZTlZx0XaB6gn+y5Vqku7zeLcmXQ0s64qgV3o7W7O
i796azix1ypf9q/HXdsWuvSHKWdsYpmDA8/RutVp6sf7Zhz2SpG9yNUmjaEVfVCvn2ATdSRq9VQY
DnMhgegxvRE5n6XEmuEupIvV20OHfonMf2t/7OrUAI0rxkuRt/p+yzaF937aYmynCIHPOm02UqWx
QuSSsMbjyf9MluDStIoXYZdWZBQZtUTPQ1Ovnmw9vU+Vv33RvcC3ttDdbAi4yPHdMqr7cVyIiLPc
QUeZVKdO34EK3mvNoN2ZEDT0iTY8Xq3E0O5QllthMPKwO0bW3rGtbMTFRGNZDjtSfDNh/Mwdrvmu
oYkSdeNbk11GXXafTNKLnCkfucdYBVB59MIe1dpd6r0ufubKdklUeTeTbPybNb9Zn1sPQ6bloVHb
rKdxkUcG8VIadEwsHg5kd6PxLLHfOuePyFojWNc0kGOZsv1lDsq5s/xJU0Cy5VYCbWdQpKX7UrQo
qB2kHDwR3bVDB6t5vblT4ZdSE7DPe3Rm74CJsDJbs4TDdGy6ruzNy4aKVoJCv4p1ZdLqK7rxieBx
8aY55AxW5RZ7hRgK2eMoQr0yChwc9dkagGaM0TJxl/q7zftoDeunkurimyUTWdSL4uwZ6N4Kxpzv
tUigdTEHZmJ8asL6U9bkI3pkd0yb9nPLQQY7L53YVNNwvPRx37XTg2FmWTAmJmIupqtiGVF269cM
/dtK5b4qTMD5lf5OaDYwo+X4WoGeXWcsrKjHIjneeHR3qOIyE6+a0bzkNviPa5INYGUDifmt4A0Y
GeXI73dwbuTSh1cImD5oGioGYmkrq+zY3XBsTeF1nt3X2WVa8HqOWTdaH7ObHRJD/VZzuglg3K5t
lIMA+BoViyQHBk9cl8oWZm6hwtFqL+m9rZSAc4ug15jwDHQU26wgTqsW6sklPAuJtLVxIpdnSyRo
w9X6W/ZlQTEV0MOOHgvNWcPUqX5FqdWxs0AG60MWT9Paxn1T0hOwJiWsXcWCS5Qvydy79IsJk4z2
7hC+ClUMmBhKepXLuRqlTqKzZCfCvJyt22d3lv5zq5LI6QtqcTMwfFDmxFS9OqP1tFRGnHoU+8aG
i5wLaDfZhXrm6HeJu/4FfdsvHlD84uAq23Ntcv0Rnk35shL2Lin4DysXip1JQNWt+hyUF70RAKLF
XzvvD1rWMdg1XRV0Hje7NjGBpaWB21DshjV9Xnra5L64siBnwiy3DxrWeWQODe/YAmuPKh2X83Tv
lut1mRCZhIPQS+HOS8fdGw9aXr4qtX0tSy/bJSsSTbLyK039EhlecbDTpjpJbf1ei5x0UZXxydQ7
a0qRUlZx5wzLX9OhckgzjYZxeLS24gQHPoSrlndxrRAxyhEKsPST1X6VOtg6O58EvHTU3hYtZRj6
viDnYnAKWexTVmHGmg3fcdzYGO+TkiVLWXbTgZz8ZN5czGpd3xJTuVe66j0ploEYUZZTAOmsvUuT
qAn92NCH08IrZPdEQmYgstoV6DvA0JIMUDD1AymSlsYi6/0k7MDKRBvbNc5QZmXvlnO7tbWhYz1H
/7KRF5Gq66uLeFKMldR3jrBrjILTbrncquUG6UkN1ImdbImNHEskZJNWe0zX+nVoGmRBZJrRZF1H
RnEz7TSaV4QjR1PvXBtDw2AtQGg2KO8WCzi6jbG5X2WYZ/qT4imfkuZVZ+pOaAnG3DiKDpTaEuYr
29yus6F9ZHL8spzqWKjD3lrohyozmgxSB65J0EDFqTXeegsFuM+MSOmskqPuFruq/iBFRhVa6s9R
IEqCbBzngqUSNQqVYCtL0bYvmbB+v1y1/tQgHgnCfNRZnjKae5TZVrwtgpG/bkVYT2bpmzRqZYo8
pQqGbbvpduo6WfvlIVkNL9Q6r6BZes7VujzPuXynhGyRYjTf1eS9pHqnHMf+ksmk5HnqCNcV+Lyt
4jabVupivmcHzbVd36scHvZUnxsjdyJv/Rx1p4lIeSLBwaGOcyVDy62u46aERqOJw2J737UsrT3m
bUOsKWrm/mdNZsnNPTFDF0/4kA/zmv44IlVC/BOC3zrC7mym/iYdMnXG9lNlk3sztcMqK8eDZqaw
/0I7aFOCGmTWSliI5a4tNuIo05UdNkUoMippulEDVtc6e1b7s8zJoWcPGF0BOlaVTndONYy7muMD
9NsfyEGimvbdvVbL+03XQ13nD2W9gLJLG6adcUwc3l8/HVYZEPvb58xJVe9OvrtZEBHOsp+SjEU+
VeYSfoR24Xyt5n2nJyqTvP2Z1MrDZBg72bdvabr9AanQMVgwLNgS57KGa+2IG3QGOwo2bB5bg/wp
Ja5HVz5BzyCRCI8r2XO+qsU0QyWdkfXWuLeI1LuScQPT/Vyqzu9sJVAIfJIumFjCFKr5JkJbs1g8
5swtUpdR7EmQ6KHtLs9eii0lW/17zjTwzrH+6oCLoqFBqB5WFgBtAyPTgJY7gJeqDrcbe5/sqK3X
Cfukfi0dlUUiVv9ssqUpXpTmbssb6mT3wyKjKaLMzwHM4JvZm6essLFKtIJslibHU1V5546Strfq
nvTIXM9QD6rzz9m1VnMvLDaHlRgZJVFJXkb31KTu3yQtH7duOTs9KyByh80si2xDJRtOmkO2UGzj
zeiVWzBlzs5EaS4xXgwr/SzrX5ZRVeVSHdLuJRsauN+uWyK9ZD3EqLw6As1S1WvWaknKdm9ZMoCm
cXeion4Vw64Ykf7SZd94ZR3MWV74zcxqJVljzq0rS4nKb3O0q5D/T4d9mudKoGpDqKvGl8vcqyta
Hi0bZ9cQN04qdWcslDkmxdYGXvbuaZ3iN0v62xoaDz8l+6amRIdrxD4WwJzWs+VqLAoTdEuG9O4T
d7x3vJRdQ927uZZahDHKZGkmb25r33WSVLJadI7vvbg1cmsv5bf14I1Ew8Z8eN0yS8E+vLrs8SgL
AP5t0fHM1SIutr1hQStPi/wQZs1vkTh7o8D+Gzpt2jtWF60tepPRv0wExfqm/hC5c53t7Aya9Nsp
ElIbsb8+yRo1tjNRSlJrepVjk8fQB/6Sdu+sNjFYT0R8p7TfW2uC58E07ZBv4c9aZLjEiayJ0s0q
vXjNdaZb0yFtkHV24PB1DRy9op8rdioal6Ye68BQkQqsqeC8Kyxpyj7m7V2DeSc3AezVitesPjV6
9ZCuKgafY+H/S+h/6RqHzrqV+EYtY0WIoGI7JMlBVhkQqcY6GXq6dqJKyrY9b/1yFosnQ61leC5y
83Ox7QjoecSkbU9102KuGxrrBsVK7MF4GtdpV2224w8VWv+Yd0/rMry0lXPMiNgu0sQsqvQhNqPS
IJDk1o0amUr75i7sFgGt4oWoNu6R9SFJVfvQglRbKuZK37mnrisTjJaV5SmIQSSYzGAGtN+8fK/b
i7EzSChMRVHcTYNHrcrYy6Bgw1jGepyUsT+7c6nhXClJSDZqX2kAMpLKEA798iM7J9mBAdf4Th4u
DdveTlZKggC2yYkUZ/tjV0N9TBzroNW6slf68mubWi8kVhcJJTmo9mTFKolvrsO+h83ju+76RNmx
MqdnLRNLOrY+OY9T1l1tu2SsMMYMGSIbT34CaMh8thQndekOQnWck5D1o9lsB0sZ2shcu0BV5npv
z+VtDr8M2obCmk5fgIdEKId82Wf/wd6ZLLmRpdn5XbSW03y4Pi20wQzEADAmMrhxY5AMn+fZ30GP
pJX0YPp+ZHZnVndXqdJkMpO1hVVlMjMjAgE4HO73/uec7/QVK4VREvxOWe3Y1u6KMXVvw4gBHQ6D
i+qT4m5kSuf5+X0a6+3JL2IMWc7ITKW09x1MUa2O4HT0SG2e8wNGbXjKxmY8JLN3YxjsQiLbTw72
TBTPXpZHPx/93RSy4I64pK8ra1p3+dQegO74APxUdyp7Bm2mSrOHyGevlUSxfsKS1mfPYdVvQjUl
bO3sJTs43rAdyiQ6hIwyyrFSD46axwMQVWgtg7Up3EK7I0rl7zyfsUQWs/+xWy4onm4fdAtfZ2li
m4IDBxRxMrelT6bEQuFHCN+76TifKzm/ay5LTRm3a67X9ZasCpShIGGzZVr7668oJlIgdowcyebR
2uXprWaphfEr/LQkNdJd2xYToSHjG7Sq9L5q6/cumB4waNpc17gtJXY+kEtIXda8pbOZF3Qso86E
ycLFynQMoIf8JIoObjK92Q56Ox/nfDqls+4fC7c5cq2sb5zeJ/s52+vCw3tYuRVLncxND87gfa8D
u+dilZC2rPACjiG5sCS214vhdtyZxwF81HAInYL9iZYzERzrOzizcJL0rjxaQ/rdyxnfpkQktx/x
2P/LeGw6FntCa4AgpvDENVIBiY1PZIzxF9TgEmpvhB/idHsMWOcek4AeJvhJuvFrU8/E89y4W+XK
7dZBT/yDtQpeo3LVNuntEKTzypiQ85S1vDte4W+jbkqZN7JwgojzHgVsEWcueruwPapY+6JalbCW
zpNtOHnQKphr1i5h0cCEZjz4/aFrxvAYVyeLtf/acsqT77AmblIGYvHEpKFQp6pCzMvGsD7ELN0j
xx3WOU84WJbxnCj8Sa7b/Ggjvjb4FnOOZGKBHxXROk2EaUDIZdMWauemaNo6I5CwNU++xqQ5HDV/
rwXuDRtksBfWjavieefn+XTofBSSZDLYHxkEpsy2Brm1oPKacYeEjlW4A227oFo7fjmcvXBCQkFY
bQBcxYBHV0URkNa2sy9tkJGNxxPVJ5ssB4CUaSgE/pBdFg3nGeSLLw6zCiwyzsGbU+B63LkddLGg
a4ND7Hy3AdAyjaj6VRkGt3re/3JiPTu227HOU54+xLcmaEn5B/M52+d5C3cr3yuXuemcxdrWYXiI
ccV01yXrNIb9HuaXIO1vs7re1b314Ps4JrUxqA+1Vh1DmKY7pblcuLGepQWe7tYhcsdoz0UeXLy+
PtiEkzBpZMvWyT1z9Z8v7PQBdPp/A3T6z4lqIon19xNfvxUuUEz1N4mv3wD4/OD/Mfblf2LLb9q+
Mn3fMhxFd86/sJr8T8p2LKqNPB1wsuX+KfjlfXL5ignG3nehwfjuX2I1AWQi2PW3GHsoP7oybNNT
hjKNfxP8ykxzSqlyY2fnmWJGWN5yhpaRC+Y1r8JVP6JCkFojw5hjMsVPlXBL0Ztl68fWoXFchdY1
vXJlvBMCaRIXyc7KwVpOKTz69iHvAbcyaTyn8eNixi9svSEAxCToJ5itY+N/dxHrI4b9TJ0P81I8
FiW7i7hxDqz3v2HJf++15L0DuWLZzCmzNn4JYyzrGCbI9SQ7gdBmY/w+why1huXgufo2cJVC0Ql8
JtGY8PF+k5Vxt4W9IUmMDy1g999eOrD6yKM4Pq1IwyUxXIomAzyTQoe24Wq34XvTDtMWJ41rPxfM
ulbpHA2bEmexP3voVUPVbwOMsMAYftUlwLZ+WAi34xeqIImsySOtzYxZrjZqd0Od4Q1MI5ATAKvn
vjl3wYsxY+rTAiwusR35GGLZzJJXvWgVh7EgBZWmDIx6RLSicoZ92KKmjJVMN8yj5rv6xrGqJ8+H
SZ3ggedfmq3nubsBuDtCxmVM45+Ork48yiFXkCkC75GFXbMpne4NzsDnSKH/GCpPDlb4wAgf4Pdi
3+DoJ4ECwHHVGUy49VTNa3i7wZbd+lIs/QtMoIpSmjXhXAY6XYRhhknLZqqjRKYJSPCKnMHgYqao
qiIiWoCu5/XtEc9ZD0xb4eB0NDI/vdnsHM5Pjudy0WJS/RrfOg9lsO3m6PAhtn+I7R9i+4fY/iG2
f4jtH2L7h9j+IbZ/iO0fYvuH2P4htv8VsT13rR4dyb1rl+JbI7zl2MPpWPwKVUo8qAFPPmdAhYqA
siNMF9/iyUm2bjW9GDGBJaXP+nYYyQNGrgbRya0vwYTdmWjk2hd2QJUbFVSHZjMmw4+41HP89qhh
DILTjep/9lb3OUp94rl5Ea26hVj3oi/fAvl55J5s45rLnZuNsDhcvstTbUA4l4e0zPybBfYe0167
a5anZJpeTXnkIusflBqfGK5oL2xrMV4vxPbmBo1zEeG9XGyMJwF2AD+LrZ0ZTfetYelbr4KXroXv
sBcpnZFvbyz/DhobrSfpgz0xwub1JGw/ebAazNIyPhoQng+BDQTBaW7dBYosZhCMhEl2yhZvIZOC
E9wyjLOWkOUduoBtMDrTEgGqCMz+hZzqyrT7t2hUw11P/Q4Y7K8mGZzZQHItMECuhlzdLDaIAhmc
EPZMdhiRdBpGPDy25jzcQFGYVdRTVaZKcqOwUSMyc0YWvztGtcPme0R1vBhI2jN78XkmkmTnj27L
lCXK4ldjAQtlOl81PHHXOUI35/26UdU3H4AGkMP2sW9c/M3k42OJWAOw1pGFEq8m3po+6iUhgyxm
+iJzAyYSDX1I+Ws1ZI+dF70MdXSo259qsfDgeZvBLnaOWb4Gfgd6ekCSSN062UKt79dUPZKOsMIf
vcL7zWMkAy878Hg62dzsR6I7OkOiBukhjiBGhGP03ai2pt7faPX01nmeWhk6kLyidOu1bYqK7KBZ
NwyZ8GI1GwDUwVg86il2J2PAX9O4TzpolmUsjlMML0WKdq6DpIhOErgcnMKY06aRw2kAJ6TRp56n
EoAMTrvaLNcysyJc0jvRXTN69Nx5SOz314MhGBQGRtiWpl1nuAh11k3Z2DduYBwjj2OZQLFlgJbu
7RYCiXus82RXlQMxi8pFkJsuZUkVlBPed+1+KdRWDug8krCw+MapR4cUWHFvI+uD+YjXAHNXOFcm
LXwxUWX1CD2ujYmpeZwo0cxhkUMa6um77aSPQcBJV0b37WIzaVE+9WMGfSm19aDoEIzoIQMdLY+U
b3hHKOPh+ysanLoat5kflneLSbzTCy96Xd9bNRw8G85y6QS/mq+GGX0fG5z0lh292Ia7LypspCe9
ZHgUlVAWGHjhbQbmN2BZiJR7o9vEaclOx8vhOkkMA3J98W0AZZ1Ee53oPxaDxpwIpX11twS4X9r+
TWZ6SaXdYcm6hFihMIwQhOOx8yS47Qp0b8MxyrVN/0oCsK1PI3KW5tlCYRfb6EsacV4QXitLdUiM
9NHJ34eESDKm4tcpcGeAliRxMnX0bfPGaKBR5tWzAKPDEVrO4BPkHLWSKWJKUCvf4sg46v5IvN56
Ctr+YidYYV03fklBBa4an1hJp7ZuRvqKuA7Q8Jn4UCXmPb0P34Okw9MEc1sfK3ufZNR7FQAaLCN7
XSBZ97mc0bn/2SdIBv3maIEMLAfYrWXAJE5fSMqMPEAyvpVKe75OXj1ymp2T3nDC9FyfeBLYx3FN
9fFd4HD0gVwy3OQXTOCaseGAgVnafF9a7TEhl6F1WrCNrLTfkAn3yxfdnPdpy0k1TT7H2uCHR433
r/HxbJjgYfMaJa6s2m9JeMIAhM6mTQkhzuQFl0KJE7LH8Ou9u1lun4rZxYZoJARjeSbXc7WoZtys
wSFNzG+dA06lcKP3ZQQhoDGrTKaLIwe0anoI3p1/vM5szRDTBUjeV3ds7oKKDq/AB15jWcO2bpM9
tlTy1hGT3tzvLmETHnTiAOvACOrtVPKBpp4wXYavgUU6bu4vmoYFv0cI7ErcafJJNT3epGI8xrn2
Q+qPKg6un6SvZWtxXLs35R2vhTWDC21crsh5HL1IV5LOx10esr8xvOgMRXEbLeG9XG9hqxBGjAuK
h2Zym5zWclG17fpy53vp4wj+fy3fq/AlyQXcK9tLmzhHApFOTN1ZO5BuJfeCYf1YQZ7HEgIXx4Jt
P1bykTdIwFXd45QOF3/iiigXYQ3DxuAkX03C95grKABKX+wuvA9L/UKnJGkp8iMRVtcsuneplIpa
DegITtNK3uY6Q4OlTa2LESBrz9mES/rScCbi2daP81y+LiFBy1LDelpFzyn9CszvKdOiZG1xmNfb
KXeH1go+l4VxG+eZt/ECSBigZI5aoz+4zWfLSh87X0qx5OS6XkCtmlClw3tgzd3FyLlC1Uv0jmb9
HWMsoE3YLNrcwcNvh7e55kQMIu4WMR/kAvUYkXe8UIPzOHrVjVGUF7U86FBeDS1/lTcr8727MU9f
PZIfW7zhLv51gvmlRUYyekm84RIGNumhxSWa9V7l/TYO0x8FHn0NKEVDxSvJR3PdetMD1pKTJzR4
a67NdWdHRz/GmN1Xw1to2rCS1vqIrGFqTLJjF7iry29KMB1zYePkTzGzjphPVx8kxj+TGP+m3/zP
Gptv2L6u6/9Im1s137u4zb7/+9p3KW/+1wf4TaMz3E+iftFcrTzf1g0fue33qul/gGb0Pjk2zlzX
cnTvd2rjv8AZvU+67ukudw3vKuD9pT4Vx0cI/FuJznL5n27R0GS6NFvz9P7MZmxaIx79vAQC989Z
A4IBbKtt/CJvAcknKS+VZ1zsybpP/EeapzdV+VOn69EmHlTH8DASYTEXuJJpHLupoxOlUVxysX05
3+yBHCwdP0BVCsyBqUEzpdv/oqlwaKdxW1GLNPZw0YvxNs+Kb/IXuAyzc76a5eBw5mMvSRPIrNRl
IV0RrtNtECH50vELifnh9JvXVTa/tU72edB+wpCHse+p00CwE/uWt6364ksT06YbQLfKYp94v1Or
le5eLAixU2idRpi4Y2qy6IEgC0l2higr3Oscwiz4/k0wQF026pJ2UgC6sGgX1lcs8wpW8eSZckhq
S6Kd86bG1Qg8GrPIMZfUqFCH4+C8NJCINbXXwnQj/z5CxA0g42oQcpPpJ3dzAqPBm8vNOKyX05SX
TyruWJ2Wtwmc3Rj3ueGB7xCAPORi/H/FLY0qt/KnELJLj8aFRoqtl4BCSa18pK7pi6WXt2Rjdv5o
ILoVTxSeUL7ZEtuEGRzO276hrxDPSpKCfInH5U5VC5w6tlEBbJWSXFTYEclKdj4Ugyl5Atp2H7Ok
iAy2SzydmSAzfqFdBa3YKA0i8yBt+F3QZp8cgDNl9x1zzVaevds9dZ2otA2Y4niJHjpWgzV05ARK
shayQICanG5YOJ9iQ7vL0oOn/BcPvnILZ7mCt0z1w7JjKbjvdfviR0Ak3AhxGRTVpTeA4PrnoS1v
A3BKSNcvhVH/TGE7p8VRKOJyJHQFJTwtb4U6LLjqdoQ+rEVHeTW291Sx4JN/tGoDO9RTCVXagC7d
zfSWALiW/yzsbkHQ0wx7xajLke8C7bxEzU8xnvrQqyMaWTsdo3K7roRtDR88nADxYfAtWux9ORTs
9EStKbH48GJqWEFV+NpCzC7GiW0nv1Zw1QK49hv/XC7pPh6Me2HLV7C35XDj7IdEF3/um/kF9OJt
a9PzXCwnE3xY60cPgmu2BOpNXwlB8+lUQvvWoEj4nk4jEhxweWHpYuzl9coJIH9S36yvWFH+SkNu
tNVWjuZsw19mKbbu3ZslBYIEnHnecnTs+s4u4ncvW07y1HN45bmAy30I5jRx3gqMu9FxOnJCx5DO
uxiWIUdvFgR6BAs9qreloNE9GOlyfuQw09OFQy4MdWGpN9N34YPnMNZbFr1BBMCKPzvuzhEsdgWT
vYbNnp2D1F17YFXk+cqbIN+lmuxpgevuVuCzm/h4bV/wEPTDeoZgCfGqNMAtl08QIM8Qsk5yAKaU
vyDIy1sAhm8bhlwnbLmqsSKEOA/U7D6FQB9WfBg5gELIFop4WEI5Z8RAhg3FmyVZVzy19rL3INvL
z2SQ7uXxMdUe5Zzj8EXw8HtCbil8/BlOvpwOoQoJF/c7vqxB04/IyFbQ9eXZTD2l16O+K1k5jpwf
AuMX7jVlGVsdsrM9boboiYEKMPnXGu6M/KVJjJRTHnDhzpxGEt9ymeADTA+APB2ndcjVR2tMJSup
R5jd364x8lkXmEw/0x3BY8hLLaUgouIeBuIkfJBnW7JUpJlA3kqfXoM6uTfpLZBn1yxcP67f69Bt
ENFxwIgDPovLdQdQgny3N+AjmDNwQcDGc/XDGln/tru0X6Ax8CddCvIM5OImF1Jc4jv5+MlniPr1
o0q9XT3T42rs5YpW0dRAIyuEkH6NfeCovNvFPmOQKPTlTO35rSpp2+BNj8bmpyYlEFKPkNAKkagD
JQ1YFDhjhS5PsGM9wkqizwsKK70STHdSWiY6aZuQ2gn5JsYkUBVopKDbF5xFfO/ex1JXEdFbMdhc
3ZaaygvyNSD97ewmyLhH0O0lPVwqDrZ561OD4ebmurftEN+vBz4U8miu0b3Xj567kk42SpoKrgPY
MOVDHhGpH6pxWAM6ii0W3y3NIosUc3hS0WHQ1dHS2TFJeUc4kS28vl8jBdq5VHzUUvYhp4BP+0dA
LjuhDSQM45TFQLHNyRBsp6oyNtKTVEa9ttI64pjT1DwmSxBurPxXWWMjL7tl2fXM1iBlHmK8waRC
xDJNY6K+z02XMi0eTkv12yY1y1XCUdfmmeSOXIBo2+BmcQXIX9sX0naCmTR/T1pNJ8cOCVbvcTS7
HgXagyWvnwmRZyumjh2PXNbtuG9G8FgxLSxshd5C33iNgZC0UtNC3eHD7BAGCerP8rLLa6ELzS6W
Tlq2/hImdb3pNZJjAR0wEV0wPZ0wzuQQ6/Z3yqaDd9S5vbStvyPn9GWG4ggpLCdYRPSqZO+4Y5SE
r/7DXPthrv3Ygf1TOzDjN5fjPwTiPzW/iv/13+PvMPH/5//48/btjx/+ffvlffJMh0cES6+A0DuY
J3/ffrmfLJv9DpsyHI+/dVb+YZG0LJOWKNs0XP5uOH+w8b1PynP4Ad1iKKXzx1+ySOomO8t/s//y
4G84yiQcxDLL4/n9ef8V9HrVu301/VZphzuypvm6AWcT1tXuheq/u5hMbksEzGBbJaPjjMY6GfI2
RXwtVJevgZLZT9Br7IS5o8lsPOhIeXsGSFpC4gn0Z2fa4A4vzedm8J/y3vmWeySGh+jeS+zPntHs
6herBgk+R/cTS0w9TF9EMZh94NU92VttcD+btO7pwVZT+WfXsA9JNm+vj08VojtLOeJ7waJY5t2L
RoE8Ef2qn74UA2VMKlJHOu/2HkgyJlRDMm8ktzbNLj1V9IV49+wpZTbis/OLDS7D4U53760qJO5C
HruM93o0becaek0zfBlgJoaeIsdqH2LAi4UCTMjTqTpegmN/gw9wbDya3fPcXWUGjW7dzA5zAhbM
oZXmewf7qF3d2uLMn71NHUX7bqzpS3xRPbFFy77VPPOoJocS969hPt3Kw5o0hoFR38sYV9rh5VXp
JbNjgo+fPS/5VY7IN0y16Hvb2LPxpRWma2NaJ8uPXkqILQarDeyvWltu5NlYC2wsVd7pp9piLlQx
li+87NUqWExXzdswgCZVkuxGJurSn5HtsDYkgiWN6aXE6tQSvsgzq3NIs+F4kWGwGs2b6wxMJvYd
bd4UhTq3TZSdSWWB7ToHKHwp+eHIsE6DBcel9G7BgAMn5Shisl33vTpMY7yXU8v+EXQWy2wZ5KlD
zj8Ted5Osbopa39vwC9zWHl4U7VLY3QDcgdLxtS6NdcuSxUvMletNMZDJJH3v3MW8DyfRQ+A+/1+
nd/mfrjXNQWph5c/Ds43bQH1OC3aWSf1E1v2TdPDpFb1zgmXJzNfvoDKwD1cQpNswc8s89MMmYAC
FjmI4uYV7HQEqK62gYUSconiFJ/tt574L1MBUIqTWz90ZcnnxJx+AnXReWje/Na9TEWX7/U45Bvr
GMYThPy+qHdAJG7LdNDROMrvs0Yxm0fjs1TFxwEpGChvcfwYTNCK3OL7oEaHyOw5CRkMdnnlrU2y
jAT7exhK2XNcqAV14CGQjGY1saTVf7V1uZavTdMCDqu0z4sWPevSPgb+JapZkNB5p28dCOdgEgMg
jBNtfpXW3BVRGB94S45sI/gXaluiMjgkqXu3VCT/Aqy/FFrGuxyFDoI9ZZFBWdxQKE78TZvOugMe
o+1h3FpOspvhdHdG+7nKE3gTFvQkkmgS9ZW9LuR8isDvqygDdrooCN3dF2WVu6aoIHaYyd7A5lyb
OL0BPq/rgSuHO/Oxy2yG7uhCfDIiD2wqlQudjQQ4qnmfA3hqFtBkvcVIRshJOKC3g+h334eBK0hG
pTzN1MNuLqXlNHKpQzTTZ3uIdkXYPkCNuUnAzRY0NLIy5eDZhjU8WyYVo0u1bpB4t22UxGSl1bkt
JUQ0iB7lD+/DVG3Dmbcw6RSpN40ovWazAc0JpheKVxzGzlneTnJz0GhKenoaq4Hgh9J8/aaq0KFj
pM1xsrFeW11JHjpuX8eBhXZnjLCUm/TVL4PjAL6ImTUng14WbyAESKJXBr9FH2Bk0cdjhDo13hNh
HnYcNtwQwFBFzfPszFFjf9Xd62W/dR3QUV0DVHFmnlAEwGdYO99nGtf/IPqpOx68DXtTxLwdg+s/
asuEdGdx/KgFArE6jPYa5tICwoLnGzrZuem4OHykMD9SmP9sCjOWplKbytJCuksLSkwHbWC/RKWB
MXWUzVJH3E3UhVl1o/amhwSrIn23xICdFf2o4WCOG/owkm2popYrUXcYbfWzIvJXwmbSJjDcRQ5k
AeGuzZJX09R/BhSyKopZGSDeDP67JX2t+aL7m0At/iqVNldPel1bq4Lx1btHJZ2v5TKdM9t46CmD
TRpwnMl41haCinbnggWLxudQ+QlVE8bPRTplkbgUFbO6dM3mlM4ulM+WdncZUDcJ4o7s9emnTaWo
VhprC2aFrXTYar2Q7kd2pq7JVbo0CO7KyyFIbh80GAyB9OF6C69WyT1R5lOTTsKRBZOzuHQ1J98r
SnUdaddNQWZtHBca/VCcdWngnRtyHj6lvE7ItUI3yn3U004csw6JQC0yIzrH1XweDca/kFYsm6Lf
hgZweQrkIlNQUPziEY5rJv3AGm1f0hccjDQHZ9IhHLivS3zTUSzcSsMwRhKbpMlP3YtffSqIF6qI
4946yn3eCoqdMt1VQGWxIdXFOqmdhKTfVeazQjobY2a3UfXajtpzTP3x9QvkZW5EV5PVHbWCW0Vh
soihsobNKFLuEyJBNRKfaP1iObjq7i0QTpGuFbguoLwh1cytm7yIDwUW0XqkzlQewOVodFQ6cwu6
UEuQU/RcUfhMc9kNyXiIBLbNuWjtr6pzn4umLlkjKiM207DpFasXg1ONRxLpX9wXPKOA0unrAqqN
li/As/b94F2Xa/7gbmRNJL+5mUvqqrkvVtzwQtPblANqq20ddUCaXXSLgyOBYyffokqD4cUmbmFo
wBs2g5CF+31ve/s5epcVk50z7hvCbZ7Zn8WXEA3q9toxzYmRR4eB+2JdryQDVQSrPNPvZQVrAzTx
F2C4Sn0LU4ZX5ov85zCGlmEAdEGL9MrdPJkna562Mf0Zln2H7QSep7vhQ7DRYGPIcrgercMklaPT
T5N1ZYP0IVsHE54+y+G2zaj1eZclr8Sh8CB5saKOhHFtRU0Bb0+k2YfB5ICyYrSZSFmTs261W56P
vEtax1cj/QBfk6U/WjUDSrKo0Z4iBa209kNpHSLvWfoULe5XUxAc1V0aqJtDndpcKxC3QfSF5qlb
jNMABIcmwqMTJa/1YjFwl2U1yN3OuZUHklM1d5dTTKO6/HI6UDdL72brno+PWsbLALB5gqBFmTLQ
KER366AYmErICmLS+/UY0s9+Qg279ydpfy53TlUjCd3PVrRHVT+I/MPkfu+lzBMTdiy5cUMxLO0h
1jG6K0J7G/BdoT5tgX0MEM6z9L1zGX2GxcnYKjO4k2fpsH1At303JzhjihOipRA6PlvB9BQ35WEx
wCIZJ00vd7TkfJ7K+WaG5x47ybmtinMCK0GW/XLELAV4DyNYw/TKWwpEB4xu/fAkr0d+/QAmpc+G
N9dQ35opSw6ub31uyvBrD30/7PZEkl8tb/oyNcYpCZJ3V0x8BQYFZZwgSNyEgXmISEvXnrv3J4eI
Gh87gldRZN4ol+6CmoYf7U68DfJt8zA+5aZ5qOEjmEEHKCi405r7KPwauj9skbiTjJJpa1XkLVsW
TiPnIG+dluBlq4tzFrJ+5/OWcy5XtXEKnQPr4E3ODs9kQ4qetSnnL17yrCaKGpBwctj38j7LDoYt
qD+i6siVCtQlcbF9HMCE8w999Z7X3kZcGd5snq6bVAxZclHiozlQUbm8cR3mP7QX+dxmDS8rxaTi
sEAM7NvRhf5W6VDYeU4F01wu929yeOHYbYm8w8KN9j4WEjlbUgvFXh5NPAzsJz9jAkhBRC8TOx2i
ic3dwEfJwxQRdepmto0jXUqk29RnwSCk/Go9De/H/r7ms2ho7sbhuJHavJVr5VQ2d3lWr2kRYsLM
CSEnidyqmGlcL6axNqIvckJWJu/AZUqb53ActgcxYC0j22sv3OOOOIjRZKmKTQky4mN29VdmV4js
fz/a+y3OYuZW/1Gyl5/7Pdmrf9JtpkK+ZVvo8pb6Y2zlfcIUwEhL1/Ei2Y6JYP/H2OrvFDqS62X8
5dH0qCudG7zxV4ZW5If//cyKe7Cv+G0egWFb+h5/fH+I2XD9t/9i/FcWEnlYURa1Ft+blcZ7UVIH
HaRT/R7a40XmRBauVihwBHi3bQFGDphTXPjsQhxundx9rwMZuSW0HmlWkT3y4dfVqMqDUEYya/J/
GQGBGpd7rVz6dUXnA6pjPm/GPBBYECvDagOrCVOs7+6DQPtlOPF72WdfjOY19eJgJYYkvAq7cKEf
zcseF8WkQo8eo6HYJVP8TVrpeg2xJ2R/BY0bcydsJori7Z9iCw1icx1F0XuctvdOPz3LAoUi9m9T
jkOQbX3Fx3XV6QxNfIPPbRbCWtJBMY/pQbyzk3LoSeiB1XNHa3BOWgPp1dHvf0a9ORyHflgNZQg4
YoRE5iULbO/a3816dVI6wIqrk60vuDcuqOgAAaOWl8x9zAnd/WAPl6TEyTp4CinQZBRFcUNyvR5D
zDTSdiv3AHcEn+JlxqHPsSTZfQ1WO97Zen+xNHPlB+DeFmC3TfAMPummaaFbTVnwbObqmOjldwqt
11Ub3HlL+P6bNXUZ3qoIExv3Aau1nuqyXFWFcQQ6imczSV6GavCeFm4J/tAAWp6tIximo2K2aRv3
ke7jy8qTZC224hJt04XIy1gDe/DMfMH+Kourq3+5ysc3j0x02EYUi4lr0sqX94mdv2SyrxnisRtu
kll/NWYsU/KShkoHMuKcLQp5T5U74FHh0iknpYGlbnC1u46/WBBvfFaO8jUxPYoxVgjyrG0zzhjF
3Qw/78rGgDp0OK1yxahN/F7XZeTVjxaZ41ufJq9LNR6b5XoDHv3kkZHyjdx9YKcgjgMDT5qyPwAv
WcHPwaOcIRXH2q+Y1PTWC7lL0CK4b0rn/mqAhTb5yqj4ZmAZlnDChNmZMdYOF+sbZCM849zK7blX
HKr61lC8Oj4ggJVoJ2u5e2I4lWPgoTbSF+mc2upQTTgplw5johEHv6isdPbiUMtl429ZBOxNM/s2
+Se2GG9TM75dF+J5VDyaGTPR8jVyOKZ4i9eOmbxmzSHDnJsk8Tuqv/8sJ2FrWiu5qy+ZcSOrEFZb
dD6Mb2JLvy7/J8P/Jf9B9gQhoFNVM2RU05vX8bSxUr40jEvkPC2xBuaaf+fwa+VGawDJ1Rb9ID8s
azm5dVcsXxPTgvi4LCf5dTb8g5XVFnRgaDA2eRi7oAWApg+x3spCq7WDu2B5Kyr9XSmmfg1Mo4Z5
TGY77k2yWGdNKt7sDP828QIcNpBWNa6/FA90t7nO+smwmIbi1l/Etp+Kgb/WaaBwplOAs59rzT7V
g7u6YIGgxPyfkALwSQN0EguwyAcEEhRwbApXKgkP6BIjuH67PRTeSuk4Y9ImDL+M2vyUlOND5EDm
TkkktMsTbXe7pABvnhTVN1Nj3+dLiKEcY4sp8kKSYTDuyt5g3iy/QCf90EsMwpRAhI8Vfj2QkbD7
n5lEJjqbv812l+PaGX4s5CpqCVhcXw+XoGqdh/wmv7wkHa+mSemUKCl+3JoS1vBIbThlmG57L2fC
TqBjkWhHADwMGzZrpfJXIuGPVmIgHXkQjVwI0/ueod4HkvEDyfiBZPxAMn4gGf//RjKiTeCvsrOz
edUIRC1oRTfoRUEIRUsIRFXokRdy0Rk6GvdEd8gQIFKEiBFBgkUGygQSRStahSOqxYJ8USJjtKJn
uNxgVp5oHIwy7HUqugcFuEy2RAvJEUV8UUcS0UkWBBNXlJP+qqEgppiIKtfNwyA6i4/g0hk1gzXR
YNjqYklDlTFF7rVFqamRbHTRblpRcUZkpTFVZ0B25eb6TamHjtaClSnMOd5Gogc1ePHytHtPRXrS
K2fZuohHjahItehJvihLJgoTW4dnP0TocRvuy0MFnLovbha/evCbcBf08fOog211hDsT+d2OuE/J
eA126lWaWxcFSurYwDyCH3tCaXsWaW4cJpqtxSZdsYTUjIUyq+AdgA6JvnggRgTEbkVtMM2HlJPb
ZXcph3hfiwhnMa2KUOXk+VLQ6q1t9DpXhLsoo8c1CeiGMseKiSkBocrsP9e9f/QT+sI83zm2Djwg
PHlnW7fagyhz0FVLLG0Ih4xhY9RBxERR5mLUxRCVMRe50Ud31NEf3alAiLQ66pOQ0ewidFe2yJWZ
CJehSJgmWmZqsOKytCe9Uufrscvi9LllRG72068aNRQ++61RPkQikl6/lrvdhpHv0W5TyoIztM9h
PPdXiZWn4qO5MgB+bIhTiRQLyJ9xEOrspD24aLVwjvV9jHpriIy7eNtCZN12iL31KFKv0dqXGXm5
ExHYRw0GTW6uRvThQoRiwP4e/XPf1FVCPlUiKJciLfulu5MFt88SKVLBxdWmbahRgLlo6aPnzU82
7YUtNc0zbg0/3YxSMm6yFZHvqZ3xIu4K02MsKCMsVPVoYaTL6r33rYPvTttGf7GccD8VjJ7ZWGo1
HcHU2JmkXqZs75ALlAGdVqMGUO+S7mBAnQPKHoyB5TEztThGbdey81UxZv8sORSKE+n6WH8Me/7K
sIfpx98f9qzEolS+zW3XxD/+w5kPP/6vMx/lGp6lW44HM833oaX9blXCdIRQoZMJhO+sHM/7Y+bj
ffIV5qE/f+lPSRGbOZFrsen83+ydyXLkSJZlf6V+ACWYh61hsJnGmU5uICSdgUExz8DX91Fmi1RX
i9Qi95USEeJJJ80IGKDQd99991gEvtn/juqj6fL9/z+rkqcxyuLaJpYl1zVwRf2/sk9ZrFiGsb0C
ZFiHV7Mb3jfVCByre8gS7alImp6L3/TVjhkl4Mu7Qmf6dXWpbmKmZE087hsUhrOoFgUmg1cFw7Ro
DB8vHVRdyL6Zx0BF0/QvRUv0bm4NWTQl83eceRCCWhnMTXglOcIt0NHmTy2QCaCZ6S6zKzP5aYlW
NoGRpQAT4PAx4Kcyht355FqfVxdkdh2Dmih7wIGtdoUkM+80UbTRuMD6KhAXZhXqPPm4G2n27oeL
5TSIcdEHIzSlqhokmwWpKNPtx7jTQq2L3ShZsFrVQryUa9LssxIEwiIndwdsq3mCI8FIsjKyykbx
SwBv2xyfqrj4SR37gWlEhWU+/evWdXLA1HqryhVwoEOOKJBgEOxGszeECdyG560yn7SpBYLnIfOz
mpvFdDUaELImIr7Nt4TqmO7gh1PJ2okXYl9Xdsxfv7c5EPECG3GRaVDHE8zyyeRBSlFtKT0Q270w
Piz+Tl6j+hYp4UzlrrC03Pmeb+QzEfGnS8N2J2JGaYlc/1n7cdjN+meVwg4vGnpxzVLcVL0jPV0x
0qjWnUORdPoeW73w8/KtqwczsDpZkv5ZFsy846hj+i8ssCFKf9AYlD4kDgBcG4HOIUR4zMv5hAXv
U5t7nGXpTJZ8hoUNnZS+Fccz5sxNFHYaZsqW+uj+yx51h6rfABdd6UWxZ+ymgTXMZHM4pOJi6NW9
Rh2LSDDhqAE6vxqDu0d0J9UZ2oXrDfa5F+bB9GJB4Dm0NwN2mkdosRzaXzdmWNf1pGcpjYi1Yigv
HJwctkuic/oxMu2GkUu2RQHcMwtDV5lLKTNLe9e7qQjiTDClORVhV3kD6YLtndxCMPrkBZmWY+PX
EPFaD4w5izWT8ZV7V2nnSpnXSxpXd2L+UOfewt0EOmCAAK864qHU0NRKif6IU8SpxnAfxZqlt7Z3
xaFxPfKyDWUMYmMEIaCqpxqYx2nizdqky/xZG8FnxYGpZu/c1BNjI7R6sYQlYDF6AfDOEt/GRhey
4Z7M9BQmpuif0x46uVHT7VdLvD7xg5c8shOJDxv7Nx6hFP9FUWK7Gcs7e1kOXlLQmfhaB0iPlT0O
+3Fx8r0bywAHdlUOLi6atFi5EAeRdMRjKRo+49W5lvFMw9TqTklczMfW1m4JQwaZaoWKNT8lOSJM
R5YvKYjqYTb80V3JjczfUhW6Uh2n/LtxhL+b02sGjcJR6AqtAKYXrPvZr7iRSjJ5r94vChhp3h9G
UjJaP+AOJJvevTqr/sNE84vwvKtXs7elm3RVdAjfOUzM34gK2ytbFhg2f81WHV0o1cA9WO7kV2RW
pAcJxo85SmeYnwjUfShpp/9mOajyCEiuYH1KNQDNfaC29aupT/VJ6PyAlaGazPjSUyAfO/jR2aHA
Y5RlFbY6Gltuc4QuvqEFA3MarC3EppBZmurP3Ft0lvkZZdYuZmyGa4pSk7szRLYKZEyfVAfBBn3W
kaqKZSI5szw6OUuFg7kwRsfxx/rJFEzSsbO/Jkv58Xv0YOA0sAXDobVjSKN8Rs7Q3hsDgzCq9bC0
y9Ms3zaDJNma05OrJ4Y/leJDqUHA9tIXKdIerTR2dX9dyAVpLPuMXyEqPH4EhmzdlR/ZRES+aJNI
cVcWa4UXrJkbkPYGDcdYqxxz2UJeZZrERKxER7xELHMmegInRpk8wSOMLMumf9UIpdAJp6Ab8+72
iKcleQf2ptGGt3asdPgdpntJKhlkT61XforF3lsy/2KVSRibzMTYoLLJjIzM5NT0DrkZrtfk0Wao
BD5gOZkJ16hlysamcQ8aBG/YBHCMUJbzeWOFRgM1waBw0byqMrPDQoCsESKV7WtAlhyxKmLnOIrm
CsYNAbtM/tn67NzRbEDmszxcc5DkkTqF1Dxl714K7TPjGLkxfiWQUHVEUgc2RrYV73rhXhtEVPky
CsuWpdavriZsXyC3otHuUuRXUXkv8odXZFknoVcgf0n5BWy6hJdC2UDIlU6DAWHXkV0Gx35hJFz5
WQRdj/zQ1uk71mOeKk5/v668bYJ9VzxpHeYKOdSeasOXpp7GMv8YHDoOlSwpN6IucKztdzoytCr1
6FYq0wP4RIRqTyrWnTbc01uPRgiZSUE/oNfvdKlx54jdtlS9GW4HSc1H2SOIZwjjWFp70zqjhSLa
68C30/dcBkn0COoNwronFfYxkVPujfsjuxhOWdNtQo4XUpefEOhTqdSTYx3JnIYFCV+eBCa+FXuU
lsr3Ihu/Bmkc2VYmsBeaAJXsBmiOjDBF0/ZGuloVurU+eTvyry3gzV0dWdPwpWOaWWx0cTolVsqb
8+800VFHVJd/18r+xDDUGYEH9m2mdSHPQaNBDjey9d20hnPsUeOlBm0tKkqnn/8BJabCuYnznSBb
YViHr39de5YNMkb/k/Vh3iW2X2FlSTpG5LjI7VzJfF2K/UN3x0M90jb1aPL4IC3GAzPtMdZeu88m
rZsmZt8mhfbWrnfOZj3/dkqm8t2j6aOsHLdHG+i3i0FbSNAeMmgTrbSLKNeoxmFRmDSSchpKMY0l
kwaTPKSkTKNBre/iQWO61gJj4iRJKK9TnSbVhg6NI5xrUai4eYixYRQZVisjszMtLnkR1ir3as8h
YtYhSUPvc9wiicwAWekxMoaMPYtj8WiglbKTNsue2kxzLZNdtoV2myn7bpWePbn0A8sY8okHOEje
/+wvMK4BjKN1hxEe1wHpwWwE6fqsIHTLNPGZ8v3o8TpYNABTGoEJDUGPxmBCayIx9L9TbtPmH0kw
8XRvN8huYiX3irQXE9lmpN240nYcaD8qa//l0Y78TXiIyZawvD8JYIclJcWj8H6MzWbbN4idudTB
rCG/28QZT8EAH12aYTTsQj3lnElblBsk0+Q/EJYS5+d3SaqmH5dmqqoVsAZxwfwaUdFVgpHG6zgw
y+rQilUzPDhmWMKS3hTVlz4oeVHyIltr7+XwYocpO93yJ4d6saVubN0f+bYJ5o2RqjKnusz1gy6L
TYWqc6b6HOLQXaJNB4iD6cihQl2LvSHrVfanSWc+SLPRSj1rUtdaw6tl4VOY9YO8QjTs19LiId96
bJmVY4ltnfHeNE3s1biR8FSDPBPU2uTsuLdiMA9Cn58nJ3v6/R6D7JTCdO8XYw3kKtJkdgR2UyZA
EAIcEFtEZRDFPclOmNTwFZ4yymvAt/NbZs/PbACiiom7FV97n+Jm1DxpsqEnBInQ8UijEZ1xjiEy
GzJyJMe7ruBh97z7Zln3pBTtzZQoDlU/iIE5Z1gGLu4h6HovjnQY44xnpDPKYqJrsDbCStoXo35e
KejlUdPzO1gmtmT+XHwKQwNpDHcuxRUTy2SIhAWf3QrTDZec0WyoQCeBSznO3F2e3FqQolWR3+gD
Xnpp9y9JDvq9WS0mATQmAjImAzomBOLF/LCYGGjk6ID0ehUJ4w8WDzeF6QLFNA91P79tTJ5Uev1F
dwc2Q/5eORy+PIniSHuIVYx3x/UXM8PgJdInVsELZbBCeZkEf+WprI6Y9AciR/T+OKucZlGkP3qS
P7gt98e8YuCS9qeZRBQ7Gms2X/I3S5myyJY/tW5dEk8/rsxgzCqnontN8fBkthKtjIt48BbHvL5k
6aO0CEltRP42v9c5kzw8/Rj5qOBq1sQyyZdlbx8ojKh0OWeRWZFhNTGcmSgy5HgzS7Iy9aAqU9gw
AlIza2Iyc8KdNTGBkmthzDyKTJ4qyp9xvWusivkbO6ioXrtiwdQtWRih/PzlUW0SK98y80IiAQwX
g+Qbqs25Z3+FFSw2ZjDW+odjUaCNOjPG6ZlfitCZePNrsxjIbTo5RLpQCzBQ6bjEoLOta5Q52U35
33YFqtWuH13pwG5zFt6Rza5dNR3MoQbjYvJqKGwctHKm7BpvMQiOQuNnq62MYG8zlnGdswkX/iZQ
iOQwuRdrz71pWmQpfKldxWYk/oZ0s5+m5c2KZzY5gJmmW85y1Hb1RU9Y18T4ZWj6sy7LQMbHyxIi
XrFuQdEnj2UDvHARw6OKakbi9sVwef9xUb6zOCWrazrPcYz3DMNppX049fZMN/uWWX/5o29v2Vvh
5EceItgd7PVtdtYP6FnP/SSOtfHqTuBC+uWzRLDtKr6nMrzvBmBJvPY2Dls3tLf0vd6yU26Jayvb
k+18a4uVAQrKlt8BBSZ8oFmwtaiLa6lwdJbxXLsevx4B6g1pA4v+aj8ULrTQdR6SQCMGi9n1h18v
6aSKo7fGr0yQRLrploH8AB3ur518GQKcoNgXiCBqyZc6ZpM9mUO+4sPYeX2hsZ3NzvmcRmayBKI9
p65yW0zjY2Iu1RrVZ6NXwlbJaFqrlMvam+upUU9QTD3n5NxtzA4lwWrkpzzv+cRHkhlcCs/Oi9kP
JIOPPfJN/G7Na9Nk3tx1EG2ZXFfm7lyZneIzm8UVlmCIlRdf92KQLucvBZyfJWYoOlmKVwCfc7Bt
/b3dTK8ukhTY4mVmNnY7r9t2qBbyrZhjuFaqe1Mm8TwP2VmFT0jmXxband/klAZw32RI3qumIayk
ztndYMFiVH1bdIHuor7lh9yClod29SFqL7RGojHW6gAO7yhccVxtjkhTvW9XY45hSSLdrt5cvd8X
NiywNUqADuepcdfoRPUrwEcawwu1GEccT9NuJQ9qKqCycnFl6jjDWi2v6UqrYBhNpp6050EZAC1x
/SBmgTfa1GdzQEpYuotm81HVE+80kEKwKr680AldogswTjd5s0zsr7gd79yCAy1gave8GHX2fVPU
l05XcDI0vUqBGNLa/x4MVK0SRQGtN0i3JfcnmTXiwOUeiBzk2NUihf9MXayTZdIz4m03L8ZUALnm
PBVpft+P7pN8BXmmXZdvFJ2vYJ7UMvMj52DUbSZQzcGSoKVqIL/Savlf+RNdnV87MDg2atphS5hc
Ussb+f9vGEVswGHGxOz64NzkEcTxLAeujI92Mo4NGL2k2mZwaclfeYzdkPwtE3FEXTB4VT/OEwKQ
crRoc35rKUK1AhcAq80659dqHvb8Um9tY3zIGz1G88A276BY9zc9hgUhWCxKE5VgM8SVPJVAntx+
4bNgj3N1M5yo+XjbJu+bTJ3AtDA1sOU1iPfP4kubiasntA9R9Ht7VR7iuXrWUWPynDvWvQrgBAkZ
FZ4Cfbfm09Q5T4OrnOS64+nDbcX/oKx7Bd8r+2fq7DH5M8FCaLKMDQHz9XXGeNLWmD9WrdnXVlEQ
3tInkRYeN+PC/ndhQ+7aihahPRS70V5NX6BslJZuYq+BCwk5AkZnZbMqL+iQY0wIhE2lVrGtSTJT
CdKRbVc3xmXkMCgPXvT5fwX5f0eQR5f+nwV56vH/QYjnx/6vEK//J75GR1c1gpYMXdeR6P8lxOvq
f2quqdIMs5mLMy3pjPwv86WqsSRTlpuGacnB4P/4LyHekEZJFdbKvzyb/44Qr2ua9Ff+d6yKabmA
VSzN5Ldkdvm/C/Gpk66Woi+A1HQ7nDI9PzTawC61+ztNfeXHcuh0SnjmZRmNuI04jDLLv/RMpwHq
DcCiK+LTYm1bEDhUStO5H8NBj0dfMViL24Q2HUFpDBjM32rRAJUlfHSJrX+2MQ9xr91ttvmyJD24
PmmWIiZFZTyhR1pefc8T7V5kaMWG96nX7NV0zyBWxXloiwHGC7ova08O5o+kQ9AeBiuU5jkPpr0Q
39B/9Usyf9DvnLjpX2PvcVWkqPCxuG8gm3emeyPJIlexraUf7fg8mCzt3yzwlnWri/uv3PzKi083
/TN39xubd2PsyR7aD+zEUYaHRvhWboE7+5xYmOuOfbz+3bAddlLCHkEi/23146zdGHwoPd8oI01n
GyfkqHGwWCkbqcsyzmdAuEDKse7RkVWptZfOud9Sd68YTOsmTDCJx476fFDxpzfGtSi6u95dD87M
kKUAZ+z9UdhQd9pdbocqryFmfHxk6BBY4fetCAoYLAMyY3LuK+SfVQ+R+iJLb6OhHQMn/xxWOavr
BZOeh0SUQmpjnln7MCbM+Mwlf+UjYZjah+KwXPUPHv54PaP/UX+56rX1pkOr3drHGetqPSxM0+S7
qb2pa+Z3TGSb8RoNzbxzyhfybXyzhOc3Tb5XRpv6NsEc60rLt5X0kU8qIowjqBJxHQvFJ1vWjzbv
gHd37nr2GMdcoNjpt7VnW1W+OKPra5oZus6fir3LnC5Bxb60+UfdNipl/THzBKlgXehVKRPJMm1y
VzDZyYudS2U61FZ+Knr9WA3bEYhjNNBsSQkOdgc+GMoE+Ik7W7nPcvoQ6LyP+uYP9+Y/NaXrFMRj
kH83ebNDoh3mPdpmMl5o5RZpyM6PXQ04VHsNdCdqHB4mxQ7leDw2hF1NkKvVl5gdBnRcrIbaRbUp
jnf8173mbHD8+AMCNRhp2roIquO+FyeUhYbslD6sG+Sri/tQ/dHXsEIwVEIvviXa1RaHNaOhUu1r
JmJVRnE/tQ4e2x3kG2oUgtNI58mPs30WFshIUoy6QFrwSjdSnONEInH9OhU0c0g+jXK6BiSj8dTa
xfRR1OWxTm/zCokOUdh5rvNTOV9azpNZ4TIIOg1YECfft5RrlQW9vRuWc2af2fSXn1wsXeROL1bz
3FpQcNHYIgZPWnEwOnTqAFW+DOyHWJwKGIG0bJLhUhQR4TiVuIwkkZXM4kaYCNTitCX7vA8Sfd/B
oO6jtv2bZIwx/OQloWa7fAj5yBp2RsoNfUIZCVc6Zo/0cQYc3puvE+G8hVsadvbjxpCZBTGcZCBx
6S7tJ6Pf3U55Ku6nWzHuuncGMTJrB9FmGCgk/AU6PLft6sfu2SZp1jq0HW18ErhYzLA7+nguSHJC
16DSQlVJ7TBGz+BsBebD2CBnDLtx9c0lXLyr0x7I13HYwuQHuzr3bITpNVkR2VL1ygDwyYpPOeIf
V9Ks7WPtpOLvNOkjttuhbL/n+m/+3tzq7FC1qPy76X41d+YL5E6DHZgYQwXwVR9aJkDXa7Gy6Fyc
GS3zSYVuypslyIHU1VxWbf8lyMqZg7X+29BIY+1wH7LiyWDMRlT/QPbsVvlbbf2fwiQiSz9x1Ynh
gpXcj7eDKMhL3WNq4EIc7smflQD5j54QvZYeZcT1xy2aDn+4ztC22Y0vUYyLJgnM8hxX9zJ5aTUj
hd8Gk8oG33Y/lgHwaWyn+fJU3vUdbGGGZp5ovfTxPXhnFz86yUMaqm1Y8k+1N7rAu1nfGeIhM+wn
CkpLxUG6syK2QrhyqWiqLgQ0brPfMx5d+V8W+PckDlWL3B/iyvz6M06ulhYQIVarR3d4VL4Fhozy
HSd+avgIZWTAGfcFothrkvrdt+edQDLCN2VegOKkjcM69fs4TKoQ3mPhHhbltLqYs317/OQ+h9Tu
LmHanwwI9QkZtAe27Gt2tBsfwaYyAFldAYM77m0SUdYxCuSz2S8fXevU5aGe3jrtwlBRWxG1GgAX
Xi2qEL/5Y5FS9A9rR/1a0mnrInVlRaShGCb5kbk0fkF0d6UPoFyOLC98+tkx6S92dQdicv1cdVK2
gJQFHoOaGov70j9YJDQPkUiiDDAYdX4DRNIixc6v7zg0Plu7R+ENNVK77WhegnG82ONlrvd1c7YX
nP1c9soLEXANhE5M1N0JALvqhav1kDkRxqC22A/GPakdVcJI1slzd4salZ98cKI503hgUmI3h+KR
mpb7SFmjCt5lf4hdH7K1rYTc/YnyRE7fbo3vVoSESUFBovChHRw44M9YLKq9jW5knGgCrd2r5x65
3eml6NrVnQ5iX4sQHxldJDc/z8ojJGo/zR65ftoc9LsCJBvu+fJEFrOuP7vMITJIkCbusX8dOJd6
YIiLqVOUQFffw6ssMsDOu3i88ITgJsUPIFS/GyjaTqYIunfVvhMf0MQJCxQF3qtgEv68Jzpa7Xdk
lSvqU9lGsEdHHitrKBWfzj1CWeMDcd7qmpwzllTWMmZpCSQOrIPRn/l/xZOT3iYp2ERD7Pc8Y7I8
KLWorP1Z2cXzSbC5MgOmxNTKx8BA2Aa3xsrkshVMdOSJmLD9gdUdo9OHTgwBDdCdPjB2ei2HW3qj
n9DdyLzthK8pPrcUO4lGpawHP+wvTlR6f4c1IP+5oxqvw6nzqUKEslMZpH0TTrczDSDXbAEPOJoG
Eu+vmMUccVE38qnlsSvIFUPIrqjXjjy5yWPT7L+WFebTvu8jTm+5BJq7i3jqpg95et+pkVrvS2M/
j/nOrPcsvBTrRCUzxLf4pI0TZW0FyNhGG5Yg8vzK2w9sU5S3dgub+EaGl0MCnnJKk3Nu/jP1RzIi
yuKwWpiuCCp+qFLGrR8si2tKxul+Z+ae20xZBBjpGx90XAYAU3n29DyXB/z8KMs+Hoo08NLAGU60
z9T6zMNX4fHnnL34Ok+fcgykODJCoOSX/i0Xl3rj76OpO3ruTbzF6kMwjNyE4bgdq6NnhHV9Nwmg
eWCu7YM37NkHTMuZw1ZI0SGheCS6juVzb+QvZL3P9BlSf/nmVmxIvaw9vygjO79TUsAG4fJmu2ez
9bVnzsXSHfsNs+SLtkbk4+mA3ctAG8Jk+iLZzODusrGz7EZxYLUGokhweC2OhM/YHRoJ+Y4hT2ye
3vP0gmydJVezZLsZTUrEIY1E5bsMG6HUECgcdCZ3QJjmkRWzkF7rxcfIQHw5oY3W0aILQgKicx1F
0NNRIK2j97+w3hjbRSfy7ptnrur5Q8y+3mfpYf4ZTK5V+suleMYNwerEfcODljuEHYKmfRu2R6rl
XbJeG/2RXSzDk4yHXyz+VMXRWOwrC5I1MfVvdnL86mi7E254S2l8t7RVBsTMVNyK+jhZN9u9NOah
/VCTp57klHxnty+0WrT+KeXNxW0zXnSLiScanyePghsF9uTSeObx2bbfWntdnIPtEXhI3Aeq+44H
tD0fuHGy6UaTyP1JWInbH50VVTsCkozQEyh8uMkmH0Q5H2986pJzZ13y7WwMh8Rg0PnAMJap3JUt
0dgXszmTN5uaZmjhq8BaklwKKIac5SLMtSeFkBkjkpGwFbM9bxN7o+G0KiGtSdjxdLda/CSev1n0
ywggPIAJNmKWermF6lYPn0FA+tNOC0ycMIdyC9OSTjjUhJJQQdqdfpKDPoxhIBIETDh2uXWRtrio
5kYXVqb3vfFKZS8j4X2vTRCyJVpRl5DFFcfDbpXgxV4iGFMJY0xiIg1bCWjU6qMqgY0LoIQBgKPY
NqxhCbLyb9OysOiiYak6FyoLdq49LJWSHYZBYbdQeA9zKeONoCro81PcY3ToDYsFj3BeuJJjhg8S
KceBNzlYZRcOqkHk3jK/0fl/TmIa8Q6zdQ2FUiqxlb9Nf1rkRzw8OZ6m6mnzkjzKFXG/OVmDlwzj
aqKwSOsSijnGrxuMzFXCMlOJzaR7RTRBfDUkUNMjcaGViM1KwjYnqJvoWCOSlfejUE9ukwRzriA6
6fwQ4MiAWi3xnRkcz0H2W+XOgR4plM/ZBvcp894rTLo5NYSlT7QXQWACs+jvudcUiQytQYe29Kgb
i6IyW+81mSg15rRKcRyEOtxROcItm8ByYjf5BZOyEispURxZ8trJcl/2uQZYpiVM0wG2aQrjtJSw
03YqnrTWPOClulYu04ZQUWc5giwxqUQHIGbJxPLsaYajqndZFahT/9hJwiotOEPjNMrxLtrr13ia
3g2uY0Ry7dA3K1wE6rQB9aHkMxglyJWgfJrMjCvKxhAN0Ug1GQUzkcwWmVFe4MPtZGr51BOa4Mog
c5loDlPB22ky5VxQ0+nWExOEX5WKsYAzecyJY2CgPca1BLC8t6ZHbFf0PpHGZWOmJlQ9J1ydBKyQ
JmXT2PtUZq8LQtil68AmlF1qFRhTnB1x/Xkoe/ilDHAnyF1XyneN6Fhre9Rp+i/EvSvEvgvi37eU
9UpCMjjRzNDJjHj+8JVspMZrMj9e5Yg6AuU9JWMqMYEVvkz3Mn7KlNnzvw24aVb4KGUy/bZlT1Py
4NTro0lLVGAWCeyN0W4cHZeBcPtfj4Gic15WhsbX3DgWMgk/JRK/IRpflRn5dl6+g4E9tjI9f26A
mWD3GGWuvltRq8mcfWnpEC4qeNHHvxiBjlD+jnD+lpB+k7B+pVLvJULDHPnxsqSDUxCmmv7pCA9O
N+WlsfiEtWK474qOLBG2bxWdzS7Tz27GYWH/cLAUKYeKhg+bp+HeAitQsXHK7aNT9/fSTjN36jkD
QrBIGoFlZk9h4dT3woJMsnEuVNAFDgiDTLIMpD9Hfu8I5EAHdjCdC8AHcmpXxk1UABFseUzyw+pn
4kfr4iQHFc3EOktCipZmFMLuPi+V73o+Gi4PQ2mSSfvO3ZUug6NJl7OXA88ApkEthj8TvQZU2asi
OQ6aJDqkoB1w5t1zCPA4Ru4Bm6FmOjshHFw7VCQZwp276wAqwkgoc35v19YjKwvb7w4hkelQgAld
MtwvOVIEE56/7gQatQzKHeqGa7WfOfLf5rGm5U+1JFg0ZkrFANQCr5FfScoFHrZXocC9yCQBQyRQ
7vuPSpIxDBAZvWRlLJKaYTQpl5s0pKgNn446LPtELV/fiwllLxlBb0CPCBpYHJ6EchSl0u1Weol5
RSmqsvgrEuGxwfKwJNTDkXgPXYI+RogfHoXV732OU/RF+liMGREORkgT43kxiUWkIqxJFCmOacvq
UksZnmVd3UyyuPJ3R6Cx1wSIaTMwEh0qiZKzsZON6FYCS34j37+5EHziDe+01ggN3YrcnrPoOtlr
LG0mSj/e95b6rBLH04NGSUGkNCKcJDFl/GWnSB+M7CAXzYsq6Spy8laaqWTzf/NMZokBscySyJIZ
P9LJgJZ6sNpXNeaE1QBcoNmzEIF0mUC7CBAvNqgXqBW1D1YYz0fnXuQzwZxZoTfa1gLHY9YAW2Yx
JnDoa2rq77DYVAoDSZdhjPUbXxIgCD+1zklTULayLC5AaWbgNJp1zUDVWJM0Q0l6jQRoMGFLPwTT
SyFOjvvkdTQNsBTNKhV6Wigfyos5eD+/liaTWHQNWI4toTnAc2IgOmPL2WxJdZBWhFVydgyAOxPg
nUzjs7RA8XggeWqNtMKUC+aX5ZOB7ZHfr+k4J+z0H2kW0HhiI55YmNxwufxeqfI0zsCADJNJWW1n
SEbQIGlBMspnwI7NLjdntgWrU9HlTyuIob7fewCHKsBDyTTdQ0IKWkkk6iRxCESR3b9MAItkYtMu
kwwjeZ+aunGWnqgRyNEqaUfyeYl56Xf5xEutAkXqZ/cWs4Ftx9/h5TRjRl9CBspRTkCT4kFr9G5z
7P2SThbCz0xZDcVGPhdlXIiHUdI3svLodgWDPdazFU8fvTvUvt5TlZmRaJcuyBru+2pBI9dktrmH
/NSkZAygGKMkpTOetvGsEjCeis9W0HUzqAt7h3F3SjkBYIrbhrBByZySp1RHoPCy+Kupli4q8hat
UZKqUkHCdVxhxstq1nJwVjKBpGKSOfO+8yShHlZe5AmVryFWHipyo/R7MjRJyjJAZgm39efVDM1h
vfz6WXMDG3BP0kIq7ZN4qT8qfY+rA1vlGkegPc/txly7tdm6L6x8PqrSk5E4CqUrQrojrZrrNjwR
Ie1P0sQ54+Z0tgddmjttXJ49bs9stLZAmN2h7lSNqw4bp5mID9dzrvOKkDe6j540jzbSRmrjJyUy
/ZjqyxP7e7Z8OE47nKeqtKBm0owaS2e1gQnJkUbVQb7thHc1lSZWdEuC0qkv+OImba49fleb7T86
NvAjcgWlITaR1lijsLA8TAMxdhyTIQ20G07aGketh7M2kRbbTZptf+e9C/y3Lj7cZkYvwJLqSoPu
7y5rxYTCg5T0f0T1ASi6/q+vIG79DkZXtY6JsWV/MtMWlEev4hE28P5X9vbTtPY1X0wrIv/rh7o6
T+YGsTcw8Bcr0g1cSCvrv/ysvLVloLTb/VGePEWqBChmZpP5ibQvgzx60xEmapdY70o7WGvqKxlH
EON8zhYzxGmyz7ztlmTtfEzxSBfSLC0/o+LXPo2POpOMu1hwhIZBi6ab1bB3imBcMkHS0Drs7RZV
sa6/G1l+euuhxbEtpHW7lyZuI80DzIknxe3e+q4LclO7LEOhBP2IYEwGvsWw1YyjZL2zamacXKq2
ZCTAx9kaXHb0byLjYGibufO0nRu3+wTTfWDIhn5KCWKprd914i6PZ4NyWLYIcirJ+LJsqhl25oTC
XG/dXdMQ+9mtbeA2GjKM0p5a/neZgXXUTk1JV+a3VEWGN+e/BLOV6OBBLFKiL3j1XdK4LuMi6c2t
S5w5bN2bpNThxTtHS60w8y3a33pdkaZnAyGuYCqg2iAAqg4iopq2etSP+b5VM4Iu4zFk1w4xT5b6
KVFa5aiOvsZwfmgJUaAALV8px0+yyQY3BEd6nkxRRrJnOFvZ91CMod53a9DZaVDhL/Y1XQ2XoS92
1disNJaq4sAF8NzrW6h5CHHsexp2YQjUg90UuzQzfyqZU0ClRdiDbnGbdZ/bhsammNleJPZnMmh2
5JBF3wwsrTGjX37TTPvJwJQQF2xXS7vCODM09Jkmxbc6lKHYYeTfWJM7G/jUuZvfTL1nzMx9YWjG
I32J9yomr8BYx9SFaVtpiDd18De7ohvBIIItmKvpyTrZpxUFtem5gV7EwKqaLqdPsDq+F89boJSC
Lpdu2lChMrS6YftHXwuKeuYpCz10BfsYa2CcJNfQRrIW82M32qGwezThTsMq3iTreWoZYewzBSXV
M+kDkPniaph7EiYdmaBz6dPo5Iep2nOX938z+B8+2ATcKzKgr4i7O2dankkmBerRseCBPCAcxKbb
Ju3+3t9xcWuaIlPM1ZN9DYX6UU8rzhTR9PfZ1p7S2AhEPxp7tW++x8yy0E1qGoHD/FXNCtmFK6bm
lBmOTl3+qi21/qhp661EnwqYhkJfS5zV39I4iItG3ZtFiUS6CG6gDadu/3+4u5LdtmEg+itG7nYt
0dqKxofEBQIUMdLAaM+CQ8hyZMrQglT5p35Ff6yP1EZqQyNdhBI+mdSQM5oZjqThG1SGCvTLw/tr
yD9z4lVqml7fHs9IDr43fHIXM2+/xMtdgg8dWoIn0oh9OwFB7WrgIfQdarK8ZG+P17P1E4U4UNR9
bZzAmYOQPjYOGWG7pQaAYHZ2sf94ux+ZczlDtNnuP8s8+HT89dmj4c5N3K8s8ZPse0qj7JnGaZDE
2y9171PoM9RyGTdomNCCipkP2ZXe3hzDlEHOz9TzQ6YAmW+aAOhiSWK9QxQC1KZK0heQ3gD1aW1t
LAvJCKLhPF8QMq/o1hwgmW9Q2AXnAnm+hCSaPuaH+cqlODxGWfkHa3D18N+govBPkIVvmybJ+Uey
hsy/tdKQQ0E0UogH3fMSQ41lr6SzjJCDbeBO68ANEw1YYrIc7JWuEbxxxS9vM5UDgM6mygEnoh0c
OWnyT5DoQ0zLmSnjsNupjBPgIBHHbFmAQYAKx1OTRJurBeTrajjntifs9wQOTN3C+WmyzjUc56dl
CxDdKOlg2/O2ACjuNEUAo/ACpkAB5Hdc3RF0baUjCMN2YVRiwnwz2hgKj9g8cT/CIxoaiisa5c6g
ygE7Iz40IFvPnt3OWAigmeE4QgCmg+KSNlAc86YYBFcEriXEIh9WhH/QlirQwmf64EWEWD6NuyKx
vgFlkNHuLwIMXogT9V6qPEsxkEdc+dx1BLZVnIbQdamz1H358oLB9tSdiyr/fPBp5EbHE7K8eNhZ
LHPvXhCoVfVEXTkArOuISuGislrJGwyRF3ijCulCi+BWa15vb8bQPkSoZuEuOsJX+BDD0mBY06fg
pX7+/Gb9syBSnjrLU0TxRr2kI9Qn5wA+dyrtvZ9EAzJCXDN1BpHUTEs60urhKKbSFggm7uIuhzDp
0iOOYDKoo10mU+0rbUMqHyS6LlO9BB9xDKgbbf8CAAD//w==</cx:binary>
              </cx:geoCache>
            </cx:geography>
          </cx:layoutPr>
        </cx:series>
      </cx:plotAreaRegion>
    </cx:plotArea>
    <cx:legend pos="r" align="min" overlay="0"/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_xlchart.v2.17</cx:f>
      </cx:strDim>
      <cx:numDim type="val">
        <cx:f>_xlchart.v2.19</cx:f>
      </cx:numDim>
    </cx:data>
  </cx:chartData>
  <cx:chart>
    <cx:plotArea>
      <cx:plotAreaRegion>
        <cx:series layoutId="funnel" uniqueId="{E6B1331D-DE61-4E4B-8671-A3D1BDF0BAD0}">
          <cx:tx>
            <cx:txData>
              <cx:f>_xlchart.v2.18</cx:f>
              <cx:v>Units</cx:v>
            </cx:txData>
          </cx:tx>
          <cx:dataLabels>
            <cx:visibility seriesName="0" categoryName="0" value="1"/>
            <cx:separator>, </cx:separator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8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/>
  </cs:dataLabel>
  <cs:dataLabelCallout>
    <cs:lnRef idx="0"/>
    <cs:fillRef idx="0"/>
    <cs:effectRef idx="0"/>
    <cs:fontRef idx="minor">
      <a:schemeClr val="dk1">
        <a:lumMod val="50000"/>
        <a:lumOff val="50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ln w="9525" cap="flat" cmpd="sng" algn="ctr">
        <a:solidFill>
          <a:schemeClr val="phClr">
            <a:alpha val="50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cap="none" spc="2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3.xml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4.xml"/></Relationships>
</file>

<file path=xl/drawings/_rels/drawing5.xml.rels><?xml version="1.0" encoding="UTF-8" standalone="yes"?>
<Relationships xmlns="http://schemas.openxmlformats.org/package/2006/relationships"><Relationship Id="rId1" Type="http://schemas.microsoft.com/office/2014/relationships/chartEx" Target="../charts/chartEx5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7.xml.rels><?xml version="1.0" encoding="UTF-8" standalone="yes"?>
<Relationships xmlns="http://schemas.openxmlformats.org/package/2006/relationships"><Relationship Id="rId1" Type="http://schemas.microsoft.com/office/2014/relationships/chartEx" Target="../charts/chartEx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11</xdr:row>
      <xdr:rowOff>138112</xdr:rowOff>
    </xdr:from>
    <xdr:to>
      <xdr:col>15</xdr:col>
      <xdr:colOff>171450</xdr:colOff>
      <xdr:row>28</xdr:row>
      <xdr:rowOff>119062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B6AC728-5058-B4E9-881F-371AF06241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495300</xdr:colOff>
      <xdr:row>1</xdr:row>
      <xdr:rowOff>152400</xdr:rowOff>
    </xdr:from>
    <xdr:to>
      <xdr:col>14</xdr:col>
      <xdr:colOff>171451</xdr:colOff>
      <xdr:row>7</xdr:row>
      <xdr:rowOff>104775</xdr:rowOff>
    </xdr:to>
    <xdr:sp macro="" textlink="">
      <xdr:nvSpPr>
        <xdr:cNvPr id="4" name="Bublina reči: obdĺžnik so zaoblenými rohmi 3">
          <a:extLst>
            <a:ext uri="{FF2B5EF4-FFF2-40B4-BE49-F238E27FC236}">
              <a16:creationId xmlns:a16="http://schemas.microsoft.com/office/drawing/2014/main" id="{9A433699-FF0C-4FE6-B334-487FB683DC98}"/>
            </a:ext>
          </a:extLst>
        </xdr:cNvPr>
        <xdr:cNvSpPr/>
      </xdr:nvSpPr>
      <xdr:spPr>
        <a:xfrm>
          <a:off x="4962525" y="323850"/>
          <a:ext cx="3962401" cy="1285875"/>
        </a:xfrm>
        <a:prstGeom prst="wedgeRoundRectCallou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400" b="0">
              <a:solidFill>
                <a:sysClr val="windowText" lastClr="000000"/>
              </a:solidFill>
            </a:rPr>
            <a:t>Create a column chart from the initial and final state values</a:t>
          </a:r>
          <a:r>
            <a:rPr lang="sk-SK" sz="1400" b="0" baseline="0">
              <a:solidFill>
                <a:sysClr val="windowText" lastClr="000000"/>
              </a:solidFill>
            </a:rPr>
            <a:t>. Edit the chart according to you and add a polynomial trendline for the initial state, also add an equation and a R-square value.</a:t>
          </a:r>
          <a:endParaRPr lang="sk-SK" sz="140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3</xdr:row>
      <xdr:rowOff>157161</xdr:rowOff>
    </xdr:from>
    <xdr:to>
      <xdr:col>12</xdr:col>
      <xdr:colOff>66675</xdr:colOff>
      <xdr:row>23</xdr:row>
      <xdr:rowOff>123824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C5ECDA25-A582-4B56-B834-DE6A50F1508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190875" y="728661"/>
              <a:ext cx="5257800" cy="37766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33337</xdr:rowOff>
    </xdr:from>
    <xdr:to>
      <xdr:col>16</xdr:col>
      <xdr:colOff>361950</xdr:colOff>
      <xdr:row>21</xdr:row>
      <xdr:rowOff>180975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79D7F561-EED1-49E3-B067-CE9DD6BEB52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86075" y="414337"/>
              <a:ext cx="8134350" cy="37671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  <xdr:twoCellAnchor>
    <xdr:from>
      <xdr:col>3</xdr:col>
      <xdr:colOff>209549</xdr:colOff>
      <xdr:row>22</xdr:row>
      <xdr:rowOff>128587</xdr:rowOff>
    </xdr:from>
    <xdr:to>
      <xdr:col>14</xdr:col>
      <xdr:colOff>447674</xdr:colOff>
      <xdr:row>41</xdr:row>
      <xdr:rowOff>123825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 2">
              <a:extLst>
                <a:ext uri="{FF2B5EF4-FFF2-40B4-BE49-F238E27FC236}">
                  <a16:creationId xmlns:a16="http://schemas.microsoft.com/office/drawing/2014/main" id="{6EE02570-DB1D-4E2B-9C43-50A6A7CAFBE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43224" y="4319587"/>
              <a:ext cx="6943725" cy="36147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514349</xdr:colOff>
      <xdr:row>4</xdr:row>
      <xdr:rowOff>119061</xdr:rowOff>
    </xdr:from>
    <xdr:to>
      <xdr:col>12</xdr:col>
      <xdr:colOff>114300</xdr:colOff>
      <xdr:row>20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8AF243BF-F489-480B-A488-32CD611BA15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09774" y="881061"/>
              <a:ext cx="5695951" cy="29289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390524</xdr:colOff>
      <xdr:row>4</xdr:row>
      <xdr:rowOff>14287</xdr:rowOff>
    </xdr:from>
    <xdr:to>
      <xdr:col>12</xdr:col>
      <xdr:colOff>190499</xdr:colOff>
      <xdr:row>22</xdr:row>
      <xdr:rowOff>85725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B22A0A8C-99B8-4537-8567-6F8FCCE4B64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85999" y="776287"/>
              <a:ext cx="5286375" cy="35004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</xdr:row>
      <xdr:rowOff>147636</xdr:rowOff>
    </xdr:from>
    <xdr:to>
      <xdr:col>19</xdr:col>
      <xdr:colOff>352425</xdr:colOff>
      <xdr:row>22</xdr:row>
      <xdr:rowOff>85724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145242F3-B64D-4C90-8FD5-88E8AD261AE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86100" y="338136"/>
              <a:ext cx="9858375" cy="41576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371474</xdr:colOff>
      <xdr:row>1</xdr:row>
      <xdr:rowOff>42862</xdr:rowOff>
    </xdr:from>
    <xdr:to>
      <xdr:col>12</xdr:col>
      <xdr:colOff>380999</xdr:colOff>
      <xdr:row>18</xdr:row>
      <xdr:rowOff>114300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E56A57CE-ADBB-4095-A06F-3C210AB0EB2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57524" y="233362"/>
              <a:ext cx="4886325" cy="33099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C8FA6-554F-45EC-87DB-5997A10309BE}">
  <dimension ref="A1:N12"/>
  <sheetViews>
    <sheetView tabSelected="1" workbookViewId="0">
      <selection activeCell="G24" sqref="G24"/>
    </sheetView>
  </sheetViews>
  <sheetFormatPr defaultColWidth="8.85546875" defaultRowHeight="12.75" x14ac:dyDescent="0.2"/>
  <cols>
    <col min="1" max="1" width="10.140625" style="4" bestFit="1" customWidth="1"/>
    <col min="2" max="2" width="11.140625" style="4" customWidth="1"/>
    <col min="3" max="3" width="10.28515625" style="4" customWidth="1"/>
    <col min="4" max="13" width="8.85546875" style="4"/>
    <col min="14" max="14" width="11.140625" style="4" customWidth="1"/>
    <col min="15" max="16384" width="8.85546875" style="4"/>
  </cols>
  <sheetData>
    <row r="1" spans="1:14" ht="13.5" thickBot="1" x14ac:dyDescent="0.25">
      <c r="A1" s="9" t="s">
        <v>30</v>
      </c>
      <c r="B1" s="10"/>
      <c r="C1" s="10"/>
      <c r="D1" s="10"/>
      <c r="E1" s="11"/>
    </row>
    <row r="2" spans="1:14" ht="26.25" thickBot="1" x14ac:dyDescent="0.25">
      <c r="A2" s="5" t="s">
        <v>31</v>
      </c>
      <c r="B2" s="6" t="s">
        <v>32</v>
      </c>
      <c r="C2" s="6" t="s">
        <v>28</v>
      </c>
      <c r="D2" s="6" t="s">
        <v>29</v>
      </c>
      <c r="E2" s="6" t="s">
        <v>33</v>
      </c>
    </row>
    <row r="3" spans="1:14" ht="15.75" thickBot="1" x14ac:dyDescent="0.3">
      <c r="A3" s="7">
        <v>44675</v>
      </c>
      <c r="B3" s="8">
        <v>1652</v>
      </c>
      <c r="C3" s="8">
        <v>1712</v>
      </c>
      <c r="D3" s="8">
        <v>1651</v>
      </c>
      <c r="E3" s="8">
        <v>1651</v>
      </c>
      <c r="G3"/>
      <c r="H3"/>
      <c r="I3"/>
      <c r="J3"/>
      <c r="K3"/>
      <c r="L3"/>
      <c r="M3"/>
      <c r="N3"/>
    </row>
    <row r="4" spans="1:14" ht="15.75" thickBot="1" x14ac:dyDescent="0.3">
      <c r="A4" s="7">
        <v>44676</v>
      </c>
      <c r="B4" s="8">
        <v>1651</v>
      </c>
      <c r="C4" s="8">
        <v>1651</v>
      </c>
      <c r="D4" s="8">
        <v>1599</v>
      </c>
      <c r="E4" s="8">
        <v>1599</v>
      </c>
      <c r="G4"/>
      <c r="H4"/>
      <c r="I4"/>
      <c r="J4"/>
      <c r="K4"/>
      <c r="L4"/>
      <c r="M4"/>
      <c r="N4"/>
    </row>
    <row r="5" spans="1:14" ht="15.75" thickBot="1" x14ac:dyDescent="0.3">
      <c r="A5" s="7">
        <v>44677</v>
      </c>
      <c r="B5" s="8">
        <v>1599</v>
      </c>
      <c r="C5" s="8">
        <v>1609</v>
      </c>
      <c r="D5" s="8">
        <v>1514</v>
      </c>
      <c r="E5" s="8">
        <v>1525</v>
      </c>
      <c r="G5"/>
      <c r="H5"/>
      <c r="I5"/>
      <c r="J5"/>
      <c r="K5"/>
      <c r="L5"/>
      <c r="M5"/>
      <c r="N5"/>
    </row>
    <row r="6" spans="1:14" ht="15.75" thickBot="1" x14ac:dyDescent="0.3">
      <c r="A6" s="7">
        <v>44678</v>
      </c>
      <c r="B6" s="8">
        <v>1525</v>
      </c>
      <c r="C6" s="8">
        <v>1525</v>
      </c>
      <c r="D6" s="8">
        <v>1480</v>
      </c>
      <c r="E6" s="8">
        <v>1480</v>
      </c>
      <c r="G6"/>
      <c r="H6"/>
      <c r="I6"/>
      <c r="J6"/>
      <c r="K6"/>
      <c r="L6"/>
      <c r="M6"/>
      <c r="N6"/>
    </row>
    <row r="7" spans="1:14" ht="15.75" thickBot="1" x14ac:dyDescent="0.3">
      <c r="A7" s="7">
        <v>44679</v>
      </c>
      <c r="B7" s="8">
        <v>1480</v>
      </c>
      <c r="C7" s="8">
        <v>1512</v>
      </c>
      <c r="D7" s="8">
        <v>1458</v>
      </c>
      <c r="E7" s="8">
        <v>1509</v>
      </c>
      <c r="G7"/>
      <c r="H7"/>
      <c r="I7"/>
      <c r="J7"/>
      <c r="K7"/>
      <c r="L7"/>
      <c r="M7"/>
      <c r="N7"/>
    </row>
    <row r="8" spans="1:14" ht="15.75" thickBot="1" x14ac:dyDescent="0.3">
      <c r="A8" s="7">
        <v>44680</v>
      </c>
      <c r="B8" s="8">
        <v>1509</v>
      </c>
      <c r="C8" s="8">
        <v>1578</v>
      </c>
      <c r="D8" s="8">
        <v>1509</v>
      </c>
      <c r="E8" s="8">
        <v>1578</v>
      </c>
      <c r="G8"/>
      <c r="H8"/>
      <c r="I8"/>
      <c r="J8"/>
      <c r="K8"/>
      <c r="L8"/>
      <c r="M8"/>
      <c r="N8"/>
    </row>
    <row r="9" spans="1:14" ht="13.5" thickBot="1" x14ac:dyDescent="0.25">
      <c r="A9" s="7">
        <v>44681</v>
      </c>
      <c r="B9" s="8">
        <v>1578</v>
      </c>
      <c r="C9" s="8">
        <v>1612</v>
      </c>
      <c r="D9" s="8">
        <v>1566</v>
      </c>
      <c r="E9" s="8">
        <v>1582</v>
      </c>
    </row>
    <row r="10" spans="1:14" ht="13.5" thickBot="1" x14ac:dyDescent="0.25">
      <c r="A10" s="7">
        <v>44682</v>
      </c>
      <c r="B10" s="8">
        <v>1582</v>
      </c>
      <c r="C10" s="8">
        <v>1689</v>
      </c>
      <c r="D10" s="8">
        <v>1582</v>
      </c>
      <c r="E10" s="8">
        <v>1689</v>
      </c>
    </row>
    <row r="11" spans="1:14" ht="13.5" thickBot="1" x14ac:dyDescent="0.25">
      <c r="A11" s="7">
        <v>44683</v>
      </c>
      <c r="B11" s="8">
        <v>1689</v>
      </c>
      <c r="C11" s="8">
        <v>1717</v>
      </c>
      <c r="D11" s="8">
        <v>1655</v>
      </c>
      <c r="E11" s="8">
        <v>1717</v>
      </c>
    </row>
    <row r="12" spans="1:14" ht="13.5" thickBot="1" x14ac:dyDescent="0.25">
      <c r="A12" s="7">
        <v>44684</v>
      </c>
      <c r="B12" s="8">
        <v>1717</v>
      </c>
      <c r="C12" s="8">
        <v>1730</v>
      </c>
      <c r="D12" s="8">
        <v>1700</v>
      </c>
      <c r="E12" s="8">
        <v>1725</v>
      </c>
    </row>
  </sheetData>
  <mergeCells count="1">
    <mergeCell ref="A1:E1"/>
  </mergeCells>
  <pageMargins left="0.75" right="0.75" top="1" bottom="1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F2A54-7762-402A-B2BD-20768C4CE52B}">
  <dimension ref="A1:C24"/>
  <sheetViews>
    <sheetView workbookViewId="0">
      <selection activeCell="M13" sqref="M13"/>
    </sheetView>
  </sheetViews>
  <sheetFormatPr defaultRowHeight="15" x14ac:dyDescent="0.25"/>
  <cols>
    <col min="1" max="1" width="16.140625" bestFit="1" customWidth="1"/>
    <col min="2" max="2" width="18.140625" bestFit="1" customWidth="1"/>
  </cols>
  <sheetData>
    <row r="1" spans="1:3" x14ac:dyDescent="0.25">
      <c r="C1" t="s">
        <v>34</v>
      </c>
    </row>
    <row r="2" spans="1:3" x14ac:dyDescent="0.25">
      <c r="A2" t="s">
        <v>35</v>
      </c>
      <c r="B2" t="s">
        <v>36</v>
      </c>
      <c r="C2">
        <v>94</v>
      </c>
    </row>
    <row r="3" spans="1:3" x14ac:dyDescent="0.25">
      <c r="B3" t="s">
        <v>37</v>
      </c>
      <c r="C3">
        <v>90</v>
      </c>
    </row>
    <row r="4" spans="1:3" x14ac:dyDescent="0.25">
      <c r="B4" t="s">
        <v>38</v>
      </c>
      <c r="C4">
        <v>88</v>
      </c>
    </row>
    <row r="5" spans="1:3" x14ac:dyDescent="0.25">
      <c r="A5" t="s">
        <v>39</v>
      </c>
      <c r="B5" t="s">
        <v>40</v>
      </c>
      <c r="C5">
        <v>78</v>
      </c>
    </row>
    <row r="6" spans="1:3" x14ac:dyDescent="0.25">
      <c r="B6" t="s">
        <v>41</v>
      </c>
      <c r="C6">
        <v>62</v>
      </c>
    </row>
    <row r="7" spans="1:3" x14ac:dyDescent="0.25">
      <c r="B7" t="s">
        <v>42</v>
      </c>
      <c r="C7">
        <v>65</v>
      </c>
    </row>
    <row r="8" spans="1:3" x14ac:dyDescent="0.25">
      <c r="B8" t="s">
        <v>43</v>
      </c>
      <c r="C8">
        <v>66</v>
      </c>
    </row>
    <row r="9" spans="1:3" x14ac:dyDescent="0.25">
      <c r="A9" t="s">
        <v>44</v>
      </c>
      <c r="B9" t="s">
        <v>0</v>
      </c>
      <c r="C9">
        <v>39</v>
      </c>
    </row>
    <row r="10" spans="1:3" x14ac:dyDescent="0.25">
      <c r="B10" t="s">
        <v>45</v>
      </c>
      <c r="C10">
        <v>99</v>
      </c>
    </row>
    <row r="11" spans="1:3" x14ac:dyDescent="0.25">
      <c r="B11" t="s">
        <v>46</v>
      </c>
      <c r="C11">
        <v>28</v>
      </c>
    </row>
    <row r="12" spans="1:3" x14ac:dyDescent="0.25">
      <c r="A12" t="s">
        <v>47</v>
      </c>
      <c r="B12" t="s">
        <v>1</v>
      </c>
      <c r="C12">
        <v>85</v>
      </c>
    </row>
    <row r="13" spans="1:3" x14ac:dyDescent="0.25">
      <c r="B13" t="s">
        <v>2</v>
      </c>
      <c r="C13">
        <v>49</v>
      </c>
    </row>
    <row r="14" spans="1:3" x14ac:dyDescent="0.25">
      <c r="B14" t="s">
        <v>3</v>
      </c>
      <c r="C14">
        <v>33</v>
      </c>
    </row>
    <row r="15" spans="1:3" x14ac:dyDescent="0.25">
      <c r="B15" t="s">
        <v>4</v>
      </c>
      <c r="C15">
        <v>30</v>
      </c>
    </row>
    <row r="16" spans="1:3" x14ac:dyDescent="0.25">
      <c r="B16" t="s">
        <v>48</v>
      </c>
      <c r="C16">
        <v>30</v>
      </c>
    </row>
    <row r="17" spans="1:3" x14ac:dyDescent="0.25">
      <c r="B17" t="s">
        <v>5</v>
      </c>
      <c r="C17">
        <v>30</v>
      </c>
    </row>
    <row r="18" spans="1:3" x14ac:dyDescent="0.25">
      <c r="A18" t="s">
        <v>49</v>
      </c>
      <c r="B18" t="s">
        <v>50</v>
      </c>
      <c r="C18">
        <v>30</v>
      </c>
    </row>
    <row r="19" spans="1:3" x14ac:dyDescent="0.25">
      <c r="B19" t="s">
        <v>6</v>
      </c>
      <c r="C19">
        <v>26</v>
      </c>
    </row>
    <row r="20" spans="1:3" x14ac:dyDescent="0.25">
      <c r="B20" t="s">
        <v>51</v>
      </c>
      <c r="C20">
        <v>55</v>
      </c>
    </row>
    <row r="21" spans="1:3" x14ac:dyDescent="0.25">
      <c r="B21" t="s">
        <v>7</v>
      </c>
      <c r="C21">
        <v>54</v>
      </c>
    </row>
    <row r="22" spans="1:3" x14ac:dyDescent="0.25">
      <c r="B22" t="s">
        <v>52</v>
      </c>
      <c r="C22">
        <v>75</v>
      </c>
    </row>
    <row r="23" spans="1:3" x14ac:dyDescent="0.25">
      <c r="B23" t="s">
        <v>53</v>
      </c>
      <c r="C23">
        <v>30</v>
      </c>
    </row>
    <row r="24" spans="1:3" x14ac:dyDescent="0.25">
      <c r="B24" t="s">
        <v>54</v>
      </c>
      <c r="C24">
        <v>85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F39E2-94EA-4860-87EB-BF76F012B259}">
  <dimension ref="A1:C24"/>
  <sheetViews>
    <sheetView workbookViewId="0">
      <selection activeCell="B30" sqref="B30"/>
    </sheetView>
  </sheetViews>
  <sheetFormatPr defaultRowHeight="15" x14ac:dyDescent="0.25"/>
  <cols>
    <col min="1" max="1" width="16.140625" bestFit="1" customWidth="1"/>
    <col min="2" max="2" width="18.140625" bestFit="1" customWidth="1"/>
    <col min="3" max="3" width="6.7109375" bestFit="1" customWidth="1"/>
  </cols>
  <sheetData>
    <row r="1" spans="1:3" x14ac:dyDescent="0.25">
      <c r="C1" t="s">
        <v>34</v>
      </c>
    </row>
    <row r="2" spans="1:3" x14ac:dyDescent="0.25">
      <c r="A2" t="s">
        <v>35</v>
      </c>
      <c r="B2" t="s">
        <v>36</v>
      </c>
      <c r="C2">
        <v>94</v>
      </c>
    </row>
    <row r="3" spans="1:3" x14ac:dyDescent="0.25">
      <c r="B3" t="s">
        <v>37</v>
      </c>
      <c r="C3">
        <v>90</v>
      </c>
    </row>
    <row r="4" spans="1:3" x14ac:dyDescent="0.25">
      <c r="B4" t="s">
        <v>38</v>
      </c>
      <c r="C4">
        <v>88</v>
      </c>
    </row>
    <row r="5" spans="1:3" x14ac:dyDescent="0.25">
      <c r="A5" t="s">
        <v>39</v>
      </c>
      <c r="B5" t="s">
        <v>40</v>
      </c>
      <c r="C5">
        <v>78</v>
      </c>
    </row>
    <row r="6" spans="1:3" x14ac:dyDescent="0.25">
      <c r="B6" t="s">
        <v>41</v>
      </c>
      <c r="C6">
        <v>62</v>
      </c>
    </row>
    <row r="7" spans="1:3" x14ac:dyDescent="0.25">
      <c r="B7" t="s">
        <v>42</v>
      </c>
      <c r="C7">
        <v>65</v>
      </c>
    </row>
    <row r="8" spans="1:3" x14ac:dyDescent="0.25">
      <c r="B8" t="s">
        <v>43</v>
      </c>
      <c r="C8">
        <v>66</v>
      </c>
    </row>
    <row r="9" spans="1:3" x14ac:dyDescent="0.25">
      <c r="A9" t="s">
        <v>44</v>
      </c>
      <c r="B9" t="s">
        <v>0</v>
      </c>
      <c r="C9">
        <v>39</v>
      </c>
    </row>
    <row r="10" spans="1:3" x14ac:dyDescent="0.25">
      <c r="B10" t="s">
        <v>45</v>
      </c>
      <c r="C10">
        <v>99</v>
      </c>
    </row>
    <row r="11" spans="1:3" x14ac:dyDescent="0.25">
      <c r="B11" t="s">
        <v>46</v>
      </c>
      <c r="C11">
        <v>28</v>
      </c>
    </row>
    <row r="12" spans="1:3" x14ac:dyDescent="0.25">
      <c r="A12" t="s">
        <v>47</v>
      </c>
      <c r="B12" t="s">
        <v>1</v>
      </c>
      <c r="C12">
        <v>85</v>
      </c>
    </row>
    <row r="13" spans="1:3" x14ac:dyDescent="0.25">
      <c r="B13" t="s">
        <v>2</v>
      </c>
      <c r="C13">
        <v>49</v>
      </c>
    </row>
    <row r="14" spans="1:3" x14ac:dyDescent="0.25">
      <c r="B14" t="s">
        <v>3</v>
      </c>
      <c r="C14">
        <v>33</v>
      </c>
    </row>
    <row r="15" spans="1:3" x14ac:dyDescent="0.25">
      <c r="B15" t="s">
        <v>4</v>
      </c>
      <c r="C15">
        <v>30</v>
      </c>
    </row>
    <row r="16" spans="1:3" x14ac:dyDescent="0.25">
      <c r="B16" t="s">
        <v>48</v>
      </c>
      <c r="C16">
        <v>30</v>
      </c>
    </row>
    <row r="17" spans="1:3" x14ac:dyDescent="0.25">
      <c r="B17" t="s">
        <v>5</v>
      </c>
      <c r="C17">
        <v>30</v>
      </c>
    </row>
    <row r="18" spans="1:3" x14ac:dyDescent="0.25">
      <c r="A18" t="s">
        <v>49</v>
      </c>
      <c r="B18" t="s">
        <v>50</v>
      </c>
      <c r="C18">
        <v>30</v>
      </c>
    </row>
    <row r="19" spans="1:3" x14ac:dyDescent="0.25">
      <c r="B19" t="s">
        <v>6</v>
      </c>
      <c r="C19">
        <v>26</v>
      </c>
    </row>
    <row r="20" spans="1:3" x14ac:dyDescent="0.25">
      <c r="B20" t="s">
        <v>51</v>
      </c>
      <c r="C20">
        <v>55</v>
      </c>
    </row>
    <row r="21" spans="1:3" x14ac:dyDescent="0.25">
      <c r="B21" t="s">
        <v>7</v>
      </c>
      <c r="C21">
        <v>54</v>
      </c>
    </row>
    <row r="22" spans="1:3" x14ac:dyDescent="0.25">
      <c r="B22" t="s">
        <v>52</v>
      </c>
      <c r="C22">
        <v>75</v>
      </c>
    </row>
    <row r="23" spans="1:3" x14ac:dyDescent="0.25">
      <c r="B23" t="s">
        <v>53</v>
      </c>
      <c r="C23">
        <v>30</v>
      </c>
    </row>
    <row r="24" spans="1:3" x14ac:dyDescent="0.25">
      <c r="B24" t="s">
        <v>54</v>
      </c>
      <c r="C24">
        <v>85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73C99-A277-4A22-BDA0-176AB878456D}">
  <dimension ref="A4:B11"/>
  <sheetViews>
    <sheetView workbookViewId="0">
      <selection activeCell="H23" sqref="H23"/>
    </sheetView>
  </sheetViews>
  <sheetFormatPr defaultRowHeight="15" x14ac:dyDescent="0.25"/>
  <cols>
    <col min="1" max="1" width="12" bestFit="1" customWidth="1"/>
    <col min="2" max="2" width="10.42578125" bestFit="1" customWidth="1"/>
  </cols>
  <sheetData>
    <row r="4" spans="1:2" x14ac:dyDescent="0.25">
      <c r="A4" t="s">
        <v>55</v>
      </c>
      <c r="B4" s="1">
        <v>3500</v>
      </c>
    </row>
    <row r="5" spans="1:2" x14ac:dyDescent="0.25">
      <c r="A5" t="s">
        <v>56</v>
      </c>
      <c r="B5" s="1">
        <v>200</v>
      </c>
    </row>
    <row r="6" spans="1:2" x14ac:dyDescent="0.25">
      <c r="A6" t="s">
        <v>57</v>
      </c>
      <c r="B6" s="1">
        <v>500</v>
      </c>
    </row>
    <row r="7" spans="1:2" x14ac:dyDescent="0.25">
      <c r="A7" t="s">
        <v>58</v>
      </c>
      <c r="B7" s="2">
        <v>-2500</v>
      </c>
    </row>
    <row r="8" spans="1:2" x14ac:dyDescent="0.25">
      <c r="A8" t="s">
        <v>59</v>
      </c>
      <c r="B8" s="2">
        <v>-750</v>
      </c>
    </row>
    <row r="9" spans="1:2" x14ac:dyDescent="0.25">
      <c r="A9" t="s">
        <v>60</v>
      </c>
      <c r="B9" s="2">
        <v>-2000</v>
      </c>
    </row>
    <row r="10" spans="1:2" x14ac:dyDescent="0.25">
      <c r="A10" t="s">
        <v>61</v>
      </c>
      <c r="B10" s="1">
        <v>3000</v>
      </c>
    </row>
    <row r="11" spans="1:2" x14ac:dyDescent="0.25">
      <c r="A11" t="s">
        <v>62</v>
      </c>
      <c r="B11" s="1">
        <f>SUM(B4:B10)</f>
        <v>1950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702A9-7154-4A43-96D1-A3CEC4FAE0A2}">
  <dimension ref="B2:C21"/>
  <sheetViews>
    <sheetView workbookViewId="0">
      <selection activeCell="D2" sqref="D2"/>
    </sheetView>
  </sheetViews>
  <sheetFormatPr defaultRowHeight="15" x14ac:dyDescent="0.25"/>
  <cols>
    <col min="2" max="2" width="9.7109375" bestFit="1" customWidth="1"/>
    <col min="3" max="3" width="9.5703125" bestFit="1" customWidth="1"/>
  </cols>
  <sheetData>
    <row r="2" spans="2:3" x14ac:dyDescent="0.25">
      <c r="B2" t="s">
        <v>63</v>
      </c>
      <c r="C2" t="s">
        <v>64</v>
      </c>
    </row>
    <row r="3" spans="2:3" x14ac:dyDescent="0.25">
      <c r="B3">
        <v>90</v>
      </c>
      <c r="C3">
        <v>85</v>
      </c>
    </row>
    <row r="4" spans="2:3" x14ac:dyDescent="0.25">
      <c r="B4">
        <v>54</v>
      </c>
      <c r="C4">
        <v>94</v>
      </c>
    </row>
    <row r="5" spans="2:3" x14ac:dyDescent="0.25">
      <c r="B5">
        <v>45</v>
      </c>
      <c r="C5">
        <v>67</v>
      </c>
    </row>
    <row r="6" spans="2:3" x14ac:dyDescent="0.25">
      <c r="B6">
        <v>96</v>
      </c>
      <c r="C6">
        <v>65</v>
      </c>
    </row>
    <row r="7" spans="2:3" x14ac:dyDescent="0.25">
      <c r="B7">
        <v>95</v>
      </c>
      <c r="C7">
        <v>95</v>
      </c>
    </row>
    <row r="8" spans="2:3" x14ac:dyDescent="0.25">
      <c r="B8">
        <v>92</v>
      </c>
      <c r="C8">
        <v>62</v>
      </c>
    </row>
    <row r="9" spans="2:3" x14ac:dyDescent="0.25">
      <c r="B9">
        <v>99</v>
      </c>
      <c r="C9">
        <v>93</v>
      </c>
    </row>
    <row r="10" spans="2:3" x14ac:dyDescent="0.25">
      <c r="B10">
        <v>81</v>
      </c>
      <c r="C10">
        <v>80</v>
      </c>
    </row>
    <row r="11" spans="2:3" x14ac:dyDescent="0.25">
      <c r="B11">
        <v>95</v>
      </c>
      <c r="C11">
        <v>74</v>
      </c>
    </row>
    <row r="12" spans="2:3" x14ac:dyDescent="0.25">
      <c r="B12">
        <v>64</v>
      </c>
      <c r="C12">
        <v>92</v>
      </c>
    </row>
    <row r="13" spans="2:3" x14ac:dyDescent="0.25">
      <c r="B13">
        <v>91</v>
      </c>
      <c r="C13">
        <v>85</v>
      </c>
    </row>
    <row r="14" spans="2:3" x14ac:dyDescent="0.25">
      <c r="B14">
        <v>92</v>
      </c>
      <c r="C14">
        <v>61</v>
      </c>
    </row>
    <row r="15" spans="2:3" x14ac:dyDescent="0.25">
      <c r="B15">
        <v>46</v>
      </c>
      <c r="C15">
        <v>84</v>
      </c>
    </row>
    <row r="16" spans="2:3" x14ac:dyDescent="0.25">
      <c r="B16">
        <v>52</v>
      </c>
      <c r="C16">
        <v>88</v>
      </c>
    </row>
    <row r="17" spans="2:3" x14ac:dyDescent="0.25">
      <c r="B17">
        <v>63</v>
      </c>
      <c r="C17">
        <v>82</v>
      </c>
    </row>
    <row r="18" spans="2:3" x14ac:dyDescent="0.25">
      <c r="B18">
        <v>61</v>
      </c>
      <c r="C18">
        <v>61</v>
      </c>
    </row>
    <row r="19" spans="2:3" x14ac:dyDescent="0.25">
      <c r="B19">
        <v>88</v>
      </c>
      <c r="C19">
        <v>76</v>
      </c>
    </row>
    <row r="20" spans="2:3" x14ac:dyDescent="0.25">
      <c r="B20">
        <v>89</v>
      </c>
      <c r="C20">
        <v>91</v>
      </c>
    </row>
    <row r="21" spans="2:3" x14ac:dyDescent="0.25">
      <c r="B21">
        <v>82</v>
      </c>
      <c r="C21">
        <v>72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AC665-E56F-40CA-9AD5-795EEFB027C7}">
  <dimension ref="B2:C10"/>
  <sheetViews>
    <sheetView workbookViewId="0">
      <selection activeCell="N25" sqref="N25"/>
    </sheetView>
  </sheetViews>
  <sheetFormatPr defaultRowHeight="15" x14ac:dyDescent="0.25"/>
  <cols>
    <col min="2" max="2" width="19.140625" bestFit="1" customWidth="1"/>
    <col min="3" max="3" width="14.28515625" customWidth="1"/>
  </cols>
  <sheetData>
    <row r="2" spans="2:3" ht="32.25" customHeight="1" x14ac:dyDescent="0.25">
      <c r="C2" s="3" t="s">
        <v>65</v>
      </c>
    </row>
    <row r="3" spans="2:3" x14ac:dyDescent="0.25">
      <c r="B3" t="s">
        <v>9</v>
      </c>
      <c r="C3">
        <v>323.77999999999997</v>
      </c>
    </row>
    <row r="4" spans="2:3" x14ac:dyDescent="0.25">
      <c r="B4" t="s">
        <v>10</v>
      </c>
      <c r="C4">
        <v>136.09</v>
      </c>
    </row>
    <row r="5" spans="2:3" x14ac:dyDescent="0.25">
      <c r="B5" t="s">
        <v>11</v>
      </c>
      <c r="C5">
        <v>130</v>
      </c>
    </row>
    <row r="6" spans="2:3" x14ac:dyDescent="0.25">
      <c r="B6" t="s">
        <v>8</v>
      </c>
      <c r="C6">
        <v>106.48</v>
      </c>
    </row>
    <row r="7" spans="2:3" x14ac:dyDescent="0.25">
      <c r="B7" t="s">
        <v>12</v>
      </c>
      <c r="C7">
        <v>101.55</v>
      </c>
    </row>
    <row r="8" spans="2:3" x14ac:dyDescent="0.25">
      <c r="B8" t="s">
        <v>13</v>
      </c>
      <c r="C8">
        <v>68.39</v>
      </c>
    </row>
    <row r="9" spans="2:3" x14ac:dyDescent="0.25">
      <c r="B9" t="s">
        <v>14</v>
      </c>
      <c r="C9">
        <v>92.02</v>
      </c>
    </row>
    <row r="10" spans="2:3" x14ac:dyDescent="0.25">
      <c r="B10" t="s">
        <v>15</v>
      </c>
      <c r="C10">
        <v>118.58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C17B2-DD1F-4251-AF10-151E8C2CAD83}">
  <dimension ref="B3:C14"/>
  <sheetViews>
    <sheetView workbookViewId="0">
      <selection activeCell="D30" sqref="D30"/>
    </sheetView>
  </sheetViews>
  <sheetFormatPr defaultRowHeight="15" x14ac:dyDescent="0.25"/>
  <cols>
    <col min="2" max="2" width="12.85546875" bestFit="1" customWidth="1"/>
  </cols>
  <sheetData>
    <row r="3" spans="2:3" x14ac:dyDescent="0.25">
      <c r="B3" t="s">
        <v>16</v>
      </c>
      <c r="C3" t="s">
        <v>66</v>
      </c>
    </row>
    <row r="4" spans="2:3" x14ac:dyDescent="0.25">
      <c r="B4" t="s">
        <v>17</v>
      </c>
      <c r="C4">
        <v>60</v>
      </c>
    </row>
    <row r="5" spans="2:3" x14ac:dyDescent="0.25">
      <c r="B5" t="s">
        <v>18</v>
      </c>
      <c r="C5">
        <v>56</v>
      </c>
    </row>
    <row r="6" spans="2:3" x14ac:dyDescent="0.25">
      <c r="B6" t="s">
        <v>19</v>
      </c>
      <c r="C6">
        <v>50</v>
      </c>
    </row>
    <row r="7" spans="2:3" x14ac:dyDescent="0.25">
      <c r="B7" t="s">
        <v>20</v>
      </c>
      <c r="C7">
        <v>44</v>
      </c>
    </row>
    <row r="8" spans="2:3" x14ac:dyDescent="0.25">
      <c r="B8" t="s">
        <v>21</v>
      </c>
      <c r="C8">
        <v>42</v>
      </c>
    </row>
    <row r="9" spans="2:3" x14ac:dyDescent="0.25">
      <c r="B9" t="s">
        <v>22</v>
      </c>
      <c r="C9">
        <v>33</v>
      </c>
    </row>
    <row r="10" spans="2:3" x14ac:dyDescent="0.25">
      <c r="B10" t="s">
        <v>23</v>
      </c>
      <c r="C10">
        <v>32</v>
      </c>
    </row>
    <row r="11" spans="2:3" x14ac:dyDescent="0.25">
      <c r="B11" t="s">
        <v>24</v>
      </c>
      <c r="C11">
        <v>21</v>
      </c>
    </row>
    <row r="12" spans="2:3" x14ac:dyDescent="0.25">
      <c r="B12" t="s">
        <v>25</v>
      </c>
      <c r="C12">
        <v>19</v>
      </c>
    </row>
    <row r="13" spans="2:3" x14ac:dyDescent="0.25">
      <c r="B13" t="s">
        <v>26</v>
      </c>
      <c r="C13">
        <v>14</v>
      </c>
    </row>
    <row r="14" spans="2:3" x14ac:dyDescent="0.25">
      <c r="B14" t="s">
        <v>27</v>
      </c>
      <c r="C14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column_chart</vt:lpstr>
      <vt:lpstr>sunburst_chart</vt:lpstr>
      <vt:lpstr>tree_map</vt:lpstr>
      <vt:lpstr>waterfall_chart</vt:lpstr>
      <vt:lpstr>box_chart</vt:lpstr>
      <vt:lpstr>map</vt:lpstr>
      <vt:lpstr>funnel_chart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MarcelaH</dc:creator>
  <cp:lastModifiedBy>mPriezvisko</cp:lastModifiedBy>
  <dcterms:created xsi:type="dcterms:W3CDTF">2015-06-05T18:17:20Z</dcterms:created>
  <dcterms:modified xsi:type="dcterms:W3CDTF">2022-10-20T13:19:28Z</dcterms:modified>
</cp:coreProperties>
</file>