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6.xml" ContentType="application/vnd.openxmlformats-officedocument.drawing+xml"/>
  <Override PartName="/xl/slicers/slicer1.xml" ContentType="application/vnd.ms-excel.slicer+xml"/>
  <Override PartName="/xl/timelines/timeline1.xml" ContentType="application/vnd.ms-excel.timelin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7.xml" ContentType="application/vnd.openxmlformats-officedocument.drawing+xml"/>
  <Override PartName="/xl/tables/table2.xml" ContentType="application/vnd.openxmlformats-officedocument.spreadsheetml.table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Ex4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Ex5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Ex6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K:\skolenia_zamestnanci_Word_Excel\"/>
    </mc:Choice>
  </mc:AlternateContent>
  <xr:revisionPtr revIDLastSave="0" documentId="13_ncr:1_{13430B84-4F5D-4584-9450-8B4CC5B6A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báza_duplicity" sheetId="2" r:id="rId1"/>
    <sheet name="databáza_zoraďovanie" sheetId="3" r:id="rId2"/>
    <sheet name="databáza_filtrovanie" sheetId="4" r:id="rId3"/>
    <sheet name="databáza_medzisúčty" sheetId="5" r:id="rId4"/>
    <sheet name="Údaje" sheetId="7" r:id="rId5"/>
    <sheet name="KT1" sheetId="8" r:id="rId6"/>
    <sheet name="KT2" sheetId="9" r:id="rId7"/>
    <sheet name="KT3" sheetId="10" r:id="rId8"/>
    <sheet name="Udaje_zamestnanci" sheetId="11" r:id="rId9"/>
    <sheet name="stĺpcový_graf" sheetId="13" r:id="rId10"/>
    <sheet name="lúčové_grafy" sheetId="14" r:id="rId11"/>
    <sheet name="stromové_mapy" sheetId="15" r:id="rId12"/>
    <sheet name="vodopadove_grafy" sheetId="16" r:id="rId13"/>
    <sheet name="škatuľový_graf" sheetId="17" r:id="rId14"/>
    <sheet name="kartogram" sheetId="18" r:id="rId15"/>
    <sheet name="lievikový_graf" sheetId="19" r:id="rId16"/>
  </sheets>
  <definedNames>
    <definedName name="_xlnm._FilterDatabase" localSheetId="0" hidden="1">databáza_duplicity!$A$1:$G$104</definedName>
    <definedName name="_xlnm._FilterDatabase" localSheetId="2" hidden="1">databáza_filtrovanie!$A$1:$G$104</definedName>
    <definedName name="_xlnm._FilterDatabase" localSheetId="3" hidden="1">databáza_medzisúčty!$A$1:$G$140</definedName>
    <definedName name="_xlnm._FilterDatabase" localSheetId="1" hidden="1">databáza_zoraďovanie!$A$1:$G$104</definedName>
    <definedName name="_xlnm._FilterDatabase" localSheetId="4" hidden="1">Údaje!$B$2:$F$599</definedName>
    <definedName name="_FiltrDatabáze" localSheetId="0" hidden="1">databáza_duplicity!$A$1:$G$105</definedName>
    <definedName name="_FiltrDatabáze" localSheetId="2" hidden="1">databáza_filtrovanie!$A$1:$G$105</definedName>
    <definedName name="_FiltrDatabáze" localSheetId="3" hidden="1">databáza_medzisúčty!$A$1:$G$145</definedName>
    <definedName name="_FiltrDatabáze" localSheetId="1" hidden="1">databáza_zoraďovanie!$A$1:$G$105</definedName>
    <definedName name="_xlchart.v1.0" hidden="1">lúčové_grafy!$A$2:$B$24</definedName>
    <definedName name="_xlchart.v1.1" hidden="1">lúčové_grafy!$C$2:$C$24</definedName>
    <definedName name="_xlchart.v1.2" hidden="1">stromové_mapy!$A$2:$B$24</definedName>
    <definedName name="_xlchart.v1.3" hidden="1">stromové_mapy!$C$2:$C$24</definedName>
    <definedName name="_xlchart.v1.4" hidden="1">vodopadove_grafy!$A$4:$A$11</definedName>
    <definedName name="_xlchart.v1.5" hidden="1">vodopadove_grafy!$B$4:$B$11</definedName>
    <definedName name="_xlchart.v1.6" hidden="1">škatuľový_graf!$B$2</definedName>
    <definedName name="_xlchart.v1.7" hidden="1">škatuľový_graf!$B$3:$B$21</definedName>
    <definedName name="_xlchart.v1.8" hidden="1">škatuľový_graf!$C$2</definedName>
    <definedName name="_xlchart.v1.9" hidden="1">škatuľový_graf!$C$3:$C$21</definedName>
    <definedName name="_xlchart.v2.14" hidden="1">lievikový_graf!$B$4:$B$14</definedName>
    <definedName name="_xlchart.v2.15" hidden="1">lievikový_graf!$C$3</definedName>
    <definedName name="_xlchart.v2.16" hidden="1">lievikový_graf!$C$4:$C$14</definedName>
    <definedName name="_xlchart.v5.10" hidden="1">kartogram!$B$2</definedName>
    <definedName name="_xlchart.v5.11" hidden="1">kartogram!$B$3:$B$10</definedName>
    <definedName name="_xlchart.v5.12" hidden="1">kartogram!$C$2</definedName>
    <definedName name="_xlchart.v5.13" hidden="1">kartogram!$C$3:$C$10</definedName>
    <definedName name="DPH">#REF!</definedName>
    <definedName name="_xlnm.Extract" localSheetId="2">databáza_filtrovanie!#REF!</definedName>
    <definedName name="_xlnm.Criteria" localSheetId="2">databáza_filtrovanie!#REF!</definedName>
    <definedName name="NatívnaČasováOs_Predaj">#N/A</definedName>
    <definedName name="_xlnm.Print_Titles" localSheetId="0">databáza_duplicity!$A:$A,databáza_duplicity!$1:$1</definedName>
    <definedName name="_xlnm.Print_Titles" localSheetId="2">databáza_filtrovanie!$A:$A,databáza_filtrovanie!$1:$1</definedName>
    <definedName name="_xlnm.Print_Titles" localSheetId="3">databáza_medzisúčty!$A:$A,databáza_medzisúčty!$1:$1</definedName>
    <definedName name="_xlnm.Print_Titles" localSheetId="1">databáza_zoraďovanie!$A:$A,databáza_zoraďovanie!$1:$1</definedName>
    <definedName name="Rýchly_filter_Komodita">#N/A</definedName>
    <definedName name="Rýchly_filter_Zástupca">#N/A</definedName>
  </definedNames>
  <calcPr calcId="191029"/>
  <pivotCaches>
    <pivotCache cacheId="0" r:id="rId17"/>
    <pivotCache cacheId="7" r:id="rId18"/>
  </pivotCaches>
  <extLst>
    <ext xmlns:x14="http://schemas.microsoft.com/office/spreadsheetml/2009/9/main" uri="{BBE1A952-AA13-448e-AADC-164F8A28A991}">
      <x14:slicerCaches>
        <x14:slicerCache r:id="rId19"/>
        <x14:slicerCache r:id="rId20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21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5" l="1"/>
  <c r="E138" i="5"/>
  <c r="E111" i="5"/>
  <c r="E108" i="5"/>
  <c r="E101" i="5"/>
  <c r="E92" i="5"/>
  <c r="E89" i="5"/>
  <c r="E86" i="5"/>
  <c r="E80" i="5"/>
  <c r="E76" i="5"/>
  <c r="E73" i="5"/>
  <c r="E67" i="5"/>
  <c r="E58" i="5"/>
  <c r="E52" i="5"/>
  <c r="E49" i="5"/>
  <c r="E45" i="5"/>
  <c r="E38" i="5"/>
  <c r="E24" i="5"/>
  <c r="E21" i="5"/>
  <c r="E142" i="5"/>
  <c r="E139" i="5"/>
  <c r="E112" i="5"/>
  <c r="E109" i="5"/>
  <c r="E102" i="5"/>
  <c r="E93" i="5"/>
  <c r="E90" i="5"/>
  <c r="E87" i="5"/>
  <c r="E81" i="5"/>
  <c r="E77" i="5"/>
  <c r="E74" i="5"/>
  <c r="E68" i="5"/>
  <c r="E59" i="5"/>
  <c r="E53" i="5"/>
  <c r="E50" i="5"/>
  <c r="E46" i="5"/>
  <c r="E39" i="5"/>
  <c r="E25" i="5"/>
  <c r="E22" i="5"/>
  <c r="B11" i="16"/>
  <c r="E143" i="5" l="1"/>
  <c r="E144" i="5"/>
</calcChain>
</file>

<file path=xl/sharedStrings.xml><?xml version="1.0" encoding="utf-8"?>
<sst xmlns="http://schemas.openxmlformats.org/spreadsheetml/2006/main" count="4320" uniqueCount="665">
  <si>
    <t>Číslo PZ</t>
  </si>
  <si>
    <t>Názov organizácie</t>
  </si>
  <si>
    <t>Sídlo</t>
  </si>
  <si>
    <t>Účinnosť</t>
  </si>
  <si>
    <t>Ročné poistné</t>
  </si>
  <si>
    <t>Splátky poist.</t>
  </si>
  <si>
    <t>Obch. zástupca</t>
  </si>
  <si>
    <t>Akvarist</t>
  </si>
  <si>
    <t>D. Krškany</t>
  </si>
  <si>
    <t>ročne</t>
  </si>
  <si>
    <t>Juraj</t>
  </si>
  <si>
    <t>Alfa tex - Čenkei a Huczman</t>
  </si>
  <si>
    <t>Bardoňovo</t>
  </si>
  <si>
    <t>polročne</t>
  </si>
  <si>
    <t>Alfatex</t>
  </si>
  <si>
    <t>Autobazár - autolux</t>
  </si>
  <si>
    <t>Autodoprava</t>
  </si>
  <si>
    <t>Čakajovce</t>
  </si>
  <si>
    <t>Autooprava Elit</t>
  </si>
  <si>
    <t>mesačne</t>
  </si>
  <si>
    <t>Boss</t>
  </si>
  <si>
    <t>Bully, Švedová Alžbeta</t>
  </si>
  <si>
    <t>Čaluníctvo Zajko</t>
  </si>
  <si>
    <t>ČIstiarne AQA</t>
  </si>
  <si>
    <t>Dan</t>
  </si>
  <si>
    <t>dvojka, SD</t>
  </si>
  <si>
    <t>Bánov</t>
  </si>
  <si>
    <t>Ekvia</t>
  </si>
  <si>
    <t>Elektroservis</t>
  </si>
  <si>
    <t>Eurofil</t>
  </si>
  <si>
    <t>Farby-Laky - Drogéria</t>
  </si>
  <si>
    <t>FRO Kovoplast</t>
  </si>
  <si>
    <t>Golha potraviny</t>
  </si>
  <si>
    <t>Inštal Stav</t>
  </si>
  <si>
    <t>Alekšince</t>
  </si>
  <si>
    <t>Jankovič s.r.o.</t>
  </si>
  <si>
    <t>Jaspol SF</t>
  </si>
  <si>
    <t>Černík</t>
  </si>
  <si>
    <t>Lagin Textil</t>
  </si>
  <si>
    <t>Maliar natierač</t>
  </si>
  <si>
    <t>Merillo</t>
  </si>
  <si>
    <t>Minimarket - potraviny</t>
  </si>
  <si>
    <t>Palivá - Hajdamár Igor</t>
  </si>
  <si>
    <t>Čata</t>
  </si>
  <si>
    <t>Palivá Joho - predaj palív</t>
  </si>
  <si>
    <t>Polnohospodár</t>
  </si>
  <si>
    <t>Potraviny</t>
  </si>
  <si>
    <t>Potraviny - krčma Bles</t>
  </si>
  <si>
    <t>Potraviny a bufet</t>
  </si>
  <si>
    <t>Potraviny Vorošová</t>
  </si>
  <si>
    <t>Cabaj</t>
  </si>
  <si>
    <t>Predaj palív</t>
  </si>
  <si>
    <t>Reštaurácia U Ducha</t>
  </si>
  <si>
    <t>Ruvako - obchod. spol.</t>
  </si>
  <si>
    <t>Sempol Holding a.s. Trnava</t>
  </si>
  <si>
    <t>Štátne lesy</t>
  </si>
  <si>
    <t>Uninäs - Vaczy František</t>
  </si>
  <si>
    <t>Váhostav a.s. Nové Zámky</t>
  </si>
  <si>
    <t>Valašek Ján - Trans</t>
  </si>
  <si>
    <t>Výroba, predaj vencov a kytíc</t>
  </si>
  <si>
    <t>Zdravotníctvo - súkr. abmulancie</t>
  </si>
  <si>
    <t>Zelenina, súkromné predajne</t>
  </si>
  <si>
    <t>Agronova Lužianky</t>
  </si>
  <si>
    <t>Peter</t>
  </si>
  <si>
    <t>Apollo Nitra</t>
  </si>
  <si>
    <t>Branko</t>
  </si>
  <si>
    <t>Crman - Malík</t>
  </si>
  <si>
    <t>Čerpacia stanica Slovnaft</t>
  </si>
  <si>
    <t>Bíňa</t>
  </si>
  <si>
    <t>Dani</t>
  </si>
  <si>
    <t>dvojka</t>
  </si>
  <si>
    <t>Bajka</t>
  </si>
  <si>
    <t>Čaka</t>
  </si>
  <si>
    <t>EKO-GRMANOVA</t>
  </si>
  <si>
    <t>Branč</t>
  </si>
  <si>
    <t>Ekona</t>
  </si>
  <si>
    <t>Ekouni
Stefánik.tr.50</t>
  </si>
  <si>
    <t>Nitra</t>
  </si>
  <si>
    <t>Elkroj - stolárska dielňa</t>
  </si>
  <si>
    <t>Feast Slovakia</t>
  </si>
  <si>
    <t>Feraut</t>
  </si>
  <si>
    <t>HAK</t>
  </si>
  <si>
    <t>Hydraulic oil</t>
  </si>
  <si>
    <t>Beladice</t>
  </si>
  <si>
    <t>Motorgas</t>
  </si>
  <si>
    <t>Novonaft</t>
  </si>
  <si>
    <t>Bešeňov</t>
  </si>
  <si>
    <t>Pekáreň J. J. Oremus</t>
  </si>
  <si>
    <t>PNEUSERVIS BESTE</t>
  </si>
  <si>
    <t>Pohronské Rybárstvo</t>
  </si>
  <si>
    <t>Polnohospodár Nové Zámky</t>
  </si>
  <si>
    <t>Rapid Centrum</t>
  </si>
  <si>
    <t xml:space="preserve">Secco Comp Slovakia </t>
  </si>
  <si>
    <t>Slov - Ital</t>
  </si>
  <si>
    <t>Stolárstvo Luvier</t>
  </si>
  <si>
    <t>Čifáre</t>
  </si>
  <si>
    <t>Termofix</t>
  </si>
  <si>
    <t>Transclassic</t>
  </si>
  <si>
    <t>Vináreň</t>
  </si>
  <si>
    <t>Bohatá</t>
  </si>
  <si>
    <t>VOD PaKo</t>
  </si>
  <si>
    <t>Adivit</t>
  </si>
  <si>
    <t>Zuzana</t>
  </si>
  <si>
    <t>Agrolim Hurbanovo</t>
  </si>
  <si>
    <t>Autolakovač - autoklampiar</t>
  </si>
  <si>
    <t>Bruty</t>
  </si>
  <si>
    <t>Beste</t>
  </si>
  <si>
    <t>Bioveta</t>
  </si>
  <si>
    <t>Burda - textil</t>
  </si>
  <si>
    <t>Centrum - predajňa</t>
  </si>
  <si>
    <t>dvojka, SD Komárno</t>
  </si>
  <si>
    <t>Gala</t>
  </si>
  <si>
    <t>Kukučka, obchod. firma Bistro</t>
  </si>
  <si>
    <t>Madplant</t>
  </si>
  <si>
    <t>Paulis</t>
  </si>
  <si>
    <t>Potraviny mix</t>
  </si>
  <si>
    <t>Rekunst - Kajan Jozef</t>
  </si>
  <si>
    <t>Sam ovocie - potraviny</t>
  </si>
  <si>
    <t>Uni systém - obchodná činnosť</t>
  </si>
  <si>
    <t>VAPOS - VELKOOBCHOD</t>
  </si>
  <si>
    <t>Vodár - Kúrenár</t>
  </si>
  <si>
    <t>Záhradníctvo - predaj kvetov</t>
  </si>
  <si>
    <t>Predaj</t>
  </si>
  <si>
    <t>Zástupca</t>
  </si>
  <si>
    <t>Komodita</t>
  </si>
  <si>
    <t>Počet</t>
  </si>
  <si>
    <t>Cena</t>
  </si>
  <si>
    <t>Shinda</t>
  </si>
  <si>
    <t>zostava PC</t>
  </si>
  <si>
    <t>monitor</t>
  </si>
  <si>
    <t xml:space="preserve">Vilma </t>
  </si>
  <si>
    <t>notebook</t>
  </si>
  <si>
    <t xml:space="preserve">Karol </t>
  </si>
  <si>
    <t>tlačiareň</t>
  </si>
  <si>
    <t>Kijivu</t>
  </si>
  <si>
    <t>scanner</t>
  </si>
  <si>
    <t>Kamba</t>
  </si>
  <si>
    <t>kopírka</t>
  </si>
  <si>
    <t>Richard</t>
  </si>
  <si>
    <t>Moja</t>
  </si>
  <si>
    <t>Kama</t>
  </si>
  <si>
    <t>Tatu</t>
  </si>
  <si>
    <t xml:space="preserve"> </t>
  </si>
  <si>
    <t>Zamestnanec</t>
  </si>
  <si>
    <t>Lokalita</t>
  </si>
  <si>
    <t>Pohlavie</t>
  </si>
  <si>
    <t>Al Grubbs</t>
  </si>
  <si>
    <t>California</t>
  </si>
  <si>
    <t>Muž</t>
  </si>
  <si>
    <t>Sarah Parks</t>
  </si>
  <si>
    <t>New York</t>
  </si>
  <si>
    <t>Žena</t>
  </si>
  <si>
    <t>Cheryl Cory</t>
  </si>
  <si>
    <t>Gregory Steiger</t>
  </si>
  <si>
    <t>Sheila Wigfall</t>
  </si>
  <si>
    <t>Pedro H. Nicholson</t>
  </si>
  <si>
    <t>Arizona</t>
  </si>
  <si>
    <t>Howard Keach</t>
  </si>
  <si>
    <t>Heather Lichtenstein</t>
  </si>
  <si>
    <t>Washington</t>
  </si>
  <si>
    <t>Janet Woodson</t>
  </si>
  <si>
    <t>Hosea Pierson</t>
  </si>
  <si>
    <t>Nadine Blankenship</t>
  </si>
  <si>
    <t>Roy Greene</t>
  </si>
  <si>
    <t>William N. Campbell</t>
  </si>
  <si>
    <t>Stephen Foster</t>
  </si>
  <si>
    <t>Charles S. Billings</t>
  </si>
  <si>
    <t>Pennsylvania</t>
  </si>
  <si>
    <t>Margaret Sirois</t>
  </si>
  <si>
    <t>PhyllisTodd</t>
  </si>
  <si>
    <t>Massachusetts</t>
  </si>
  <si>
    <t>Mary Brinkmann</t>
  </si>
  <si>
    <t>Janie Little</t>
  </si>
  <si>
    <t>Bob Hunsberger</t>
  </si>
  <si>
    <t>Cassandra Jackson</t>
  </si>
  <si>
    <t>Donald Jackson</t>
  </si>
  <si>
    <t>Steven H. Katz</t>
  </si>
  <si>
    <t>Gary Lees</t>
  </si>
  <si>
    <t>Paul Carlson</t>
  </si>
  <si>
    <t>Sean Grantham</t>
  </si>
  <si>
    <t>Michael Lindsey</t>
  </si>
  <si>
    <t>Christopher Hudson</t>
  </si>
  <si>
    <t>Susan Sikes</t>
  </si>
  <si>
    <t>Sylvia Saenz</t>
  </si>
  <si>
    <t>Marc Weaver</t>
  </si>
  <si>
    <t>Kenny H. Mcqueen</t>
  </si>
  <si>
    <t>Joseph Christensen</t>
  </si>
  <si>
    <t>Ruth Peel</t>
  </si>
  <si>
    <t>Roland Pastrana</t>
  </si>
  <si>
    <t>Elinor Love</t>
  </si>
  <si>
    <t>Vada Mcintosh</t>
  </si>
  <si>
    <t>Anthony Taylor</t>
  </si>
  <si>
    <t>Dorothy Herrera</t>
  </si>
  <si>
    <t>Josh Chiu</t>
  </si>
  <si>
    <t>Cynthia Naskers</t>
  </si>
  <si>
    <t>Michelle French</t>
  </si>
  <si>
    <t>Clinton Soto</t>
  </si>
  <si>
    <t>Carrie Bryan</t>
  </si>
  <si>
    <t>Earnest Hale</t>
  </si>
  <si>
    <t>Willie Paris</t>
  </si>
  <si>
    <t>Kendal Alford</t>
  </si>
  <si>
    <t>Booker Dunmire</t>
  </si>
  <si>
    <t>Sandra Clarke</t>
  </si>
  <si>
    <t>David B. Ortiz</t>
  </si>
  <si>
    <t>Shirley Henderson</t>
  </si>
  <si>
    <t>Madge Jackson</t>
  </si>
  <si>
    <t>Thomas Feather</t>
  </si>
  <si>
    <t>Michelle Noonan</t>
  </si>
  <si>
    <t>Nicholas N. Cagle</t>
  </si>
  <si>
    <t>Fred Dickison</t>
  </si>
  <si>
    <t>Clark Bickerson</t>
  </si>
  <si>
    <t>Marina W. Fuller</t>
  </si>
  <si>
    <t>Charles Seeley</t>
  </si>
  <si>
    <t>Shirley Miller</t>
  </si>
  <si>
    <t>Raymond Oneal</t>
  </si>
  <si>
    <t>James Millen</t>
  </si>
  <si>
    <t>Gregory Sperber</t>
  </si>
  <si>
    <t>Bryan Demarco</t>
  </si>
  <si>
    <t>Lawrence Friedrich</t>
  </si>
  <si>
    <t>Rosemary Vaughn</t>
  </si>
  <si>
    <t>Thomas E. Abbott</t>
  </si>
  <si>
    <t>Charles Head</t>
  </si>
  <si>
    <t>Janet D. Donegan</t>
  </si>
  <si>
    <t>Joan Morrison</t>
  </si>
  <si>
    <t>Manuel Cannon</t>
  </si>
  <si>
    <t>Kurt Decker</t>
  </si>
  <si>
    <t>Tom Brown</t>
  </si>
  <si>
    <t>Gregg Rhoades</t>
  </si>
  <si>
    <t>Robert H. Miller</t>
  </si>
  <si>
    <t>Kendra Weber</t>
  </si>
  <si>
    <t>Oscar Lee</t>
  </si>
  <si>
    <t>Goldie Almond</t>
  </si>
  <si>
    <t>Rick Fogerty</t>
  </si>
  <si>
    <t>Peggy Craig</t>
  </si>
  <si>
    <t>Scott Yeldell</t>
  </si>
  <si>
    <t>Kurt Kamichoff</t>
  </si>
  <si>
    <t>Christine Poundsworth</t>
  </si>
  <si>
    <t>Francine H. Dundas</t>
  </si>
  <si>
    <t>Amos Bowes</t>
  </si>
  <si>
    <t>Rosa Johnson</t>
  </si>
  <si>
    <t>Krista Orcutt</t>
  </si>
  <si>
    <t>Rae Walton</t>
  </si>
  <si>
    <t>Ricky Penman</t>
  </si>
  <si>
    <t>Daniel Sandy</t>
  </si>
  <si>
    <t>William Patterson</t>
  </si>
  <si>
    <t>Jeffrey Jones</t>
  </si>
  <si>
    <t>Jodie Crowley</t>
  </si>
  <si>
    <t>Richard E. Card</t>
  </si>
  <si>
    <t>John T. Foster</t>
  </si>
  <si>
    <t>Barbara Stolz</t>
  </si>
  <si>
    <t>Jarrod Faith</t>
  </si>
  <si>
    <t>Steven Yarbrough</t>
  </si>
  <si>
    <t>Samuel Mcdonald</t>
  </si>
  <si>
    <t>Douglas Williams</t>
  </si>
  <si>
    <t>Micheal Chadwick</t>
  </si>
  <si>
    <t>Jose D. Skaggs</t>
  </si>
  <si>
    <t>Richard Curtis</t>
  </si>
  <si>
    <t>Anne Boyd</t>
  </si>
  <si>
    <t>Esther Rice</t>
  </si>
  <si>
    <t>Donna Wallace</t>
  </si>
  <si>
    <t>Kenneth Credle</t>
  </si>
  <si>
    <t>Jason Joseph</t>
  </si>
  <si>
    <t>Jessica Aten</t>
  </si>
  <si>
    <t>Fred Moua</t>
  </si>
  <si>
    <t>Stephen C. Carter</t>
  </si>
  <si>
    <t>Lois Mcwilliams</t>
  </si>
  <si>
    <t>Maria Silva</t>
  </si>
  <si>
    <t>Jamie Stowe</t>
  </si>
  <si>
    <t>Jeffrey Ritter</t>
  </si>
  <si>
    <t>Jesus Gascon</t>
  </si>
  <si>
    <t>Ethel Blaylock</t>
  </si>
  <si>
    <t>Clarice Longenecker</t>
  </si>
  <si>
    <t>Whitney Johnson</t>
  </si>
  <si>
    <t>Diane Mcmahon</t>
  </si>
  <si>
    <t>Jeff Ryan</t>
  </si>
  <si>
    <t>Marcus Eoff</t>
  </si>
  <si>
    <t>Rochelle Quick</t>
  </si>
  <si>
    <t>Raymond Kruger</t>
  </si>
  <si>
    <t>Salvatore Henderson</t>
  </si>
  <si>
    <t>Lisa Golden</t>
  </si>
  <si>
    <t>Betty Myers</t>
  </si>
  <si>
    <t>Frank Austin</t>
  </si>
  <si>
    <t>Linda Perez</t>
  </si>
  <si>
    <t>Matthew Silvia</t>
  </si>
  <si>
    <t>Christian Reynolds</t>
  </si>
  <si>
    <t>Beverly Soares</t>
  </si>
  <si>
    <t>Rosemary O. Richards</t>
  </si>
  <si>
    <t>Janet Stewart</t>
  </si>
  <si>
    <t>Tasha Williams</t>
  </si>
  <si>
    <t>Reina Shuffler</t>
  </si>
  <si>
    <t>Jillian Koster</t>
  </si>
  <si>
    <t>Merlin Owens</t>
  </si>
  <si>
    <t>Brandi Reynolds</t>
  </si>
  <si>
    <t>Rodney Guerra</t>
  </si>
  <si>
    <t>Keith Bennett</t>
  </si>
  <si>
    <t>Elizabeth Cole</t>
  </si>
  <si>
    <t>Donna Couch</t>
  </si>
  <si>
    <t>Jason Hadlock</t>
  </si>
  <si>
    <t>Austin Stone</t>
  </si>
  <si>
    <t>Sherry F. Bennett</t>
  </si>
  <si>
    <t>Joyce Cotton</t>
  </si>
  <si>
    <t>Nicholas Trejo</t>
  </si>
  <si>
    <t>Alec Dunbar</t>
  </si>
  <si>
    <t>Jamie Banks</t>
  </si>
  <si>
    <t>Raymond Cyr</t>
  </si>
  <si>
    <t>Dawn Purvis</t>
  </si>
  <si>
    <t>Richard L. Anderson</t>
  </si>
  <si>
    <t>Jaime Williamson</t>
  </si>
  <si>
    <t>Cheryl Gaymon</t>
  </si>
  <si>
    <t>Virginia Okeefe</t>
  </si>
  <si>
    <t>Jonas Green</t>
  </si>
  <si>
    <t>Shirley Hill</t>
  </si>
  <si>
    <t>Irene Schreiber</t>
  </si>
  <si>
    <t>Annie Chaidez</t>
  </si>
  <si>
    <t>Audrey Vogel</t>
  </si>
  <si>
    <t>Jim Martin</t>
  </si>
  <si>
    <t>Walter Thompson</t>
  </si>
  <si>
    <t>Dianne Wong</t>
  </si>
  <si>
    <t>Jeffrey P. Jones</t>
  </si>
  <si>
    <t>Danny Salinas</t>
  </si>
  <si>
    <t>Elsie Haines</t>
  </si>
  <si>
    <t>Sam Axtell</t>
  </si>
  <si>
    <t>Linda Carbajal</t>
  </si>
  <si>
    <t>Terry Rasmussen</t>
  </si>
  <si>
    <t>Christopher Huff</t>
  </si>
  <si>
    <t>Richard Guard</t>
  </si>
  <si>
    <t>Alan Hudson</t>
  </si>
  <si>
    <t>Renae Burns</t>
  </si>
  <si>
    <t>Alphonso F. Gordon</t>
  </si>
  <si>
    <t>Joel Maser</t>
  </si>
  <si>
    <t>Michael Hayden</t>
  </si>
  <si>
    <t>Bruce Burke</t>
  </si>
  <si>
    <t>Alan Ruley</t>
  </si>
  <si>
    <t>Eddie Mangual</t>
  </si>
  <si>
    <t>Robert Ballard</t>
  </si>
  <si>
    <t>Elidia Bode</t>
  </si>
  <si>
    <t>Royce Gilbert</t>
  </si>
  <si>
    <t>Carl Dexter</t>
  </si>
  <si>
    <t>Amy Majors</t>
  </si>
  <si>
    <t>Elise Bedgood</t>
  </si>
  <si>
    <t>Kevin E. Wishart</t>
  </si>
  <si>
    <t>Karen Coles</t>
  </si>
  <si>
    <t>Kimberly Barefoot</t>
  </si>
  <si>
    <t>Robert Farmer</t>
  </si>
  <si>
    <t>Brenda White</t>
  </si>
  <si>
    <t>Roy Hilliker</t>
  </si>
  <si>
    <t>Jerry Olivo</t>
  </si>
  <si>
    <t>Daniel Desantis</t>
  </si>
  <si>
    <t>Joseph Ramos</t>
  </si>
  <si>
    <t>Jesus Farrington</t>
  </si>
  <si>
    <t>Katherine J. Smith</t>
  </si>
  <si>
    <t>Dennis R. Waxman</t>
  </si>
  <si>
    <t>Ruby Smith</t>
  </si>
  <si>
    <t>Teresa Allen</t>
  </si>
  <si>
    <t>Irving Kim</t>
  </si>
  <si>
    <t>Ray Bortz</t>
  </si>
  <si>
    <t>Sherrie Landry</t>
  </si>
  <si>
    <t>Emily Jorden</t>
  </si>
  <si>
    <t>Joel Thomas</t>
  </si>
  <si>
    <t>Lowell Harrison</t>
  </si>
  <si>
    <t>Lori Q. Waters</t>
  </si>
  <si>
    <t>Bennie Evans</t>
  </si>
  <si>
    <t>Brian Bass</t>
  </si>
  <si>
    <t>Gary Harrison</t>
  </si>
  <si>
    <t>Morgan Houchens</t>
  </si>
  <si>
    <t>Anthony Guyette</t>
  </si>
  <si>
    <t>Kimberly Vos</t>
  </si>
  <si>
    <t>Korey Davis</t>
  </si>
  <si>
    <t>Penny Philbrick</t>
  </si>
  <si>
    <t>Lupe Spicer</t>
  </si>
  <si>
    <t>Kevin Grant</t>
  </si>
  <si>
    <t>Patrick Angell</t>
  </si>
  <si>
    <t>John Vaughan</t>
  </si>
  <si>
    <t>Fred Martin</t>
  </si>
  <si>
    <t>Janet Silberstein</t>
  </si>
  <si>
    <t>Jeff Brooks</t>
  </si>
  <si>
    <t>Dustin Tate</t>
  </si>
  <si>
    <t>Dawne Thompson</t>
  </si>
  <si>
    <t>Steven Cervantez</t>
  </si>
  <si>
    <t>John Edwards</t>
  </si>
  <si>
    <t>Chase Mcnamara</t>
  </si>
  <si>
    <t>Curtis Miller</t>
  </si>
  <si>
    <t>Kevin Whited</t>
  </si>
  <si>
    <t>Ronald Rouse</t>
  </si>
  <si>
    <t>Filomena Jordan</t>
  </si>
  <si>
    <t>Jodie Tindall</t>
  </si>
  <si>
    <t>Gloria Brown</t>
  </si>
  <si>
    <t>Leah Clancy</t>
  </si>
  <si>
    <t>Zenaida Jeon</t>
  </si>
  <si>
    <t>Tara Applewhite</t>
  </si>
  <si>
    <t>Rachel Armstrong</t>
  </si>
  <si>
    <t>Larry Kiel</t>
  </si>
  <si>
    <t>Jan Jones</t>
  </si>
  <si>
    <t>Margaret Clark</t>
  </si>
  <si>
    <t>Evelyn Mcmurry</t>
  </si>
  <si>
    <t>Susan Orosco</t>
  </si>
  <si>
    <t>Arthur Clayson</t>
  </si>
  <si>
    <t>Beverly Escobar</t>
  </si>
  <si>
    <t>Diane Delgado</t>
  </si>
  <si>
    <t>Jennifer D. Heath</t>
  </si>
  <si>
    <t>Thomas H. Metz</t>
  </si>
  <si>
    <t>Cora Soto</t>
  </si>
  <si>
    <t>Brandon Cutter</t>
  </si>
  <si>
    <t>James Deluna</t>
  </si>
  <si>
    <t>Loretta Alvarez</t>
  </si>
  <si>
    <t>Michael Atwood</t>
  </si>
  <si>
    <t>Karyn Hernandez</t>
  </si>
  <si>
    <t>John Ohara</t>
  </si>
  <si>
    <t>Erica Gentile</t>
  </si>
  <si>
    <t>Stella Larue</t>
  </si>
  <si>
    <t>Pat Fisher</t>
  </si>
  <si>
    <t>David Adam</t>
  </si>
  <si>
    <t>Alma Cruz</t>
  </si>
  <si>
    <t>Eric V. White</t>
  </si>
  <si>
    <t>Kellie Witherspoon</t>
  </si>
  <si>
    <t>Ronald Warren</t>
  </si>
  <si>
    <t>Elmer Clifton</t>
  </si>
  <si>
    <t>Carol Wood</t>
  </si>
  <si>
    <t>David Keller</t>
  </si>
  <si>
    <t>Sharon Pineda</t>
  </si>
  <si>
    <t>Arthur Werner</t>
  </si>
  <si>
    <t>Arthur Williams</t>
  </si>
  <si>
    <t>Jeffrey Vaughn</t>
  </si>
  <si>
    <t>Lewis Liptak</t>
  </si>
  <si>
    <t>Scott Palen</t>
  </si>
  <si>
    <t>Otis Ballenger</t>
  </si>
  <si>
    <t>Susan Morgan</t>
  </si>
  <si>
    <t>Guillermo W. Phillips</t>
  </si>
  <si>
    <t>Judith Graham</t>
  </si>
  <si>
    <t>Sandra Cotta</t>
  </si>
  <si>
    <t>Melvin Jordan</t>
  </si>
  <si>
    <t>Pearl Lippert</t>
  </si>
  <si>
    <t>Robert Nipper</t>
  </si>
  <si>
    <t>Elmer Tompkins</t>
  </si>
  <si>
    <t>Juan Law</t>
  </si>
  <si>
    <t>John Clarke</t>
  </si>
  <si>
    <t>Jason Sullivan</t>
  </si>
  <si>
    <t>Miranda Bassett</t>
  </si>
  <si>
    <t>Brandy Walker</t>
  </si>
  <si>
    <t>Devin Lear</t>
  </si>
  <si>
    <t>Kristin Beaton</t>
  </si>
  <si>
    <t>Linda Boston</t>
  </si>
  <si>
    <t>Alice J. Guerra</t>
  </si>
  <si>
    <t>Christian Moye</t>
  </si>
  <si>
    <t>Carly Iorio</t>
  </si>
  <si>
    <t>Debbie Barlow</t>
  </si>
  <si>
    <t>Stephanie Hill</t>
  </si>
  <si>
    <t>Robert Pelkey</t>
  </si>
  <si>
    <t>Nancy Garcia</t>
  </si>
  <si>
    <t>Amy Fetter</t>
  </si>
  <si>
    <t>Corinna Beltran</t>
  </si>
  <si>
    <t>Geoffrey Dant</t>
  </si>
  <si>
    <t>Joseph Oliveros</t>
  </si>
  <si>
    <t>Martha Welborn</t>
  </si>
  <si>
    <t>Laura Wood</t>
  </si>
  <si>
    <t>Beverly B. Gray</t>
  </si>
  <si>
    <t>Connie Combs</t>
  </si>
  <si>
    <t>Caleb Ham</t>
  </si>
  <si>
    <t>Glenda Phillips</t>
  </si>
  <si>
    <t>Edward Bryant</t>
  </si>
  <si>
    <t>Rodney Sharpe</t>
  </si>
  <si>
    <t>Marie Doyle</t>
  </si>
  <si>
    <t>Sarah Silva</t>
  </si>
  <si>
    <t>Humberto Hoosier</t>
  </si>
  <si>
    <t>Jonathan J. Conte</t>
  </si>
  <si>
    <t>Jeffrey Walters</t>
  </si>
  <si>
    <t>Cynthia Beard</t>
  </si>
  <si>
    <t>Deborah Sherman</t>
  </si>
  <si>
    <t>Kathy Weatherby</t>
  </si>
  <si>
    <t>Micheal Belt</t>
  </si>
  <si>
    <t>Robert Cipriani</t>
  </si>
  <si>
    <t>Cristobal Lopez</t>
  </si>
  <si>
    <t>Dustin Myres</t>
  </si>
  <si>
    <t>David Hare</t>
  </si>
  <si>
    <t>Clint Suarez</t>
  </si>
  <si>
    <t>Roy Lindsey</t>
  </si>
  <si>
    <t>Ethel Sexton</t>
  </si>
  <si>
    <t>Olive Arsenault</t>
  </si>
  <si>
    <t>David Arellano</t>
  </si>
  <si>
    <t>Mary G. Brittain</t>
  </si>
  <si>
    <t>Alfred Glenn</t>
  </si>
  <si>
    <t>Sharon Henry</t>
  </si>
  <si>
    <t>Tammy Baker</t>
  </si>
  <si>
    <t>Cindy Chow</t>
  </si>
  <si>
    <t>Jeffrey Sharp</t>
  </si>
  <si>
    <t>George Elmore</t>
  </si>
  <si>
    <t>Goldie Lahr</t>
  </si>
  <si>
    <t>Janice Reynolds</t>
  </si>
  <si>
    <t>Kelly Dollinger</t>
  </si>
  <si>
    <t>Randy Pruitt</t>
  </si>
  <si>
    <t>Kenneth Williams</t>
  </si>
  <si>
    <t>Ashley Miller</t>
  </si>
  <si>
    <t>Charles Bingham</t>
  </si>
  <si>
    <t>Tomasa Speer</t>
  </si>
  <si>
    <t>Jean Rose</t>
  </si>
  <si>
    <t>Barbara Roark</t>
  </si>
  <si>
    <t>Gerald Castro</t>
  </si>
  <si>
    <t>Robert Alexander</t>
  </si>
  <si>
    <t>Ruth Roberts</t>
  </si>
  <si>
    <t>Kelly J. Sousa</t>
  </si>
  <si>
    <t>Anthony Gary</t>
  </si>
  <si>
    <t>Terry Gross</t>
  </si>
  <si>
    <t>Elsie Truong</t>
  </si>
  <si>
    <t>Jason J. Marshall</t>
  </si>
  <si>
    <t>Christopher J. Polzin</t>
  </si>
  <si>
    <t>Clarissa Christiansen</t>
  </si>
  <si>
    <t>Enid Gilbert</t>
  </si>
  <si>
    <t>Lucile Sexton</t>
  </si>
  <si>
    <t>Melinda Stokes</t>
  </si>
  <si>
    <t>Erica Marshall</t>
  </si>
  <si>
    <t>Allison Mcewen</t>
  </si>
  <si>
    <t>Betsy D. Kelly</t>
  </si>
  <si>
    <t>Jennifer Brown</t>
  </si>
  <si>
    <t>David Pearce</t>
  </si>
  <si>
    <t>Vývoj cien akcií</t>
  </si>
  <si>
    <t>Dátum</t>
  </si>
  <si>
    <t>Počiatočný stav</t>
  </si>
  <si>
    <t>Maximum</t>
  </si>
  <si>
    <t>Minimum</t>
  </si>
  <si>
    <t>Konečný stav</t>
  </si>
  <si>
    <t>Ázia</t>
  </si>
  <si>
    <t>Čína</t>
  </si>
  <si>
    <t>Japonsko</t>
  </si>
  <si>
    <t>Južná Kórea</t>
  </si>
  <si>
    <t>Európa</t>
  </si>
  <si>
    <t>Spojené kráľovstvo</t>
  </si>
  <si>
    <t>Francúzsko</t>
  </si>
  <si>
    <t>Nemecko</t>
  </si>
  <si>
    <t>Taliansko</t>
  </si>
  <si>
    <t>Severná Amerika</t>
  </si>
  <si>
    <t>USA</t>
  </si>
  <si>
    <t>Kanada</t>
  </si>
  <si>
    <t>Mexiko</t>
  </si>
  <si>
    <t>Stredná Amerika</t>
  </si>
  <si>
    <t>Guatemala</t>
  </si>
  <si>
    <t>Honduras</t>
  </si>
  <si>
    <t>Salvador</t>
  </si>
  <si>
    <t>Nikaragua</t>
  </si>
  <si>
    <t>Kostarika</t>
  </si>
  <si>
    <t>Panama</t>
  </si>
  <si>
    <t>Južná Amerika</t>
  </si>
  <si>
    <t>Brazília</t>
  </si>
  <si>
    <t>Venezuela</t>
  </si>
  <si>
    <t>Kolumbia</t>
  </si>
  <si>
    <t>Peru</t>
  </si>
  <si>
    <t>Bolívia</t>
  </si>
  <si>
    <t>Čile</t>
  </si>
  <si>
    <t>Argentína</t>
  </si>
  <si>
    <t>Príjem 1</t>
  </si>
  <si>
    <t>Príjem 2</t>
  </si>
  <si>
    <t>Príjem 3</t>
  </si>
  <si>
    <t>Daň zo mzdy</t>
  </si>
  <si>
    <t>Položky</t>
  </si>
  <si>
    <t>Nájom</t>
  </si>
  <si>
    <t>Príjem 4</t>
  </si>
  <si>
    <t>Súčet</t>
  </si>
  <si>
    <t>Skupina A</t>
  </si>
  <si>
    <t>Skupina B</t>
  </si>
  <si>
    <t xml:space="preserve">Podiel počtu obyvateľov 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</si>
  <si>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</si>
  <si>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</si>
  <si>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</si>
  <si>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</si>
  <si>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</si>
  <si>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</si>
  <si>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</si>
  <si>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</si>
  <si>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Štát</t>
  </si>
  <si>
    <t>Jednotky</t>
  </si>
  <si>
    <t>Tennessee</t>
  </si>
  <si>
    <t>Illinois</t>
  </si>
  <si>
    <t>Missouri</t>
  </si>
  <si>
    <t>Iowa</t>
  </si>
  <si>
    <t>Indiana</t>
  </si>
  <si>
    <t>Ohio</t>
  </si>
  <si>
    <t>Kentucky</t>
  </si>
  <si>
    <t>Wisconsin</t>
  </si>
  <si>
    <t>Michigan</t>
  </si>
  <si>
    <t>West Virginia</t>
  </si>
  <si>
    <t>Alekšince Priemer</t>
  </si>
  <si>
    <t>Bajka Priemer</t>
  </si>
  <si>
    <t>Bánov Priemer</t>
  </si>
  <si>
    <t>Bardoňovo Priemer</t>
  </si>
  <si>
    <t>Beladice Priemer</t>
  </si>
  <si>
    <t>Bešeňov Priemer</t>
  </si>
  <si>
    <t>Bíňa Priemer</t>
  </si>
  <si>
    <t>Bohatá Priemer</t>
  </si>
  <si>
    <t>Branč Priemer</t>
  </si>
  <si>
    <t>Branko Priemer</t>
  </si>
  <si>
    <t>Bruty Priemer</t>
  </si>
  <si>
    <t>Cabaj Priemer</t>
  </si>
  <si>
    <t>Čaka Priemer</t>
  </si>
  <si>
    <t>Čakajovce Priemer</t>
  </si>
  <si>
    <t>Čata Priemer</t>
  </si>
  <si>
    <t>Černík Priemer</t>
  </si>
  <si>
    <t>Čifáre Priemer</t>
  </si>
  <si>
    <t>D. Krškany Priemer</t>
  </si>
  <si>
    <t>Nitra Priemer</t>
  </si>
  <si>
    <t>Celkový priemer</t>
  </si>
  <si>
    <t>Alekšince Celková hodnota</t>
  </si>
  <si>
    <t>Bajka Celková hodnota</t>
  </si>
  <si>
    <t>Bánov Celková hodnota</t>
  </si>
  <si>
    <t>Bardoňovo Celková hodnota</t>
  </si>
  <si>
    <t>Beladice Celková hodnota</t>
  </si>
  <si>
    <t>Bešeňov Celková hodnota</t>
  </si>
  <si>
    <t>Bíňa Celková hodnota</t>
  </si>
  <si>
    <t>Bohatá Celková hodnota</t>
  </si>
  <si>
    <t>Branč Celková hodnota</t>
  </si>
  <si>
    <t>Branko Celková hodnota</t>
  </si>
  <si>
    <t>Bruty Celková hodnota</t>
  </si>
  <si>
    <t>Cabaj Celková hodnota</t>
  </si>
  <si>
    <t>Čaka Celková hodnota</t>
  </si>
  <si>
    <t>Čakajovce Celková hodnota</t>
  </si>
  <si>
    <t>Čata Celková hodnota</t>
  </si>
  <si>
    <t>Černík Celková hodnota</t>
  </si>
  <si>
    <t>Čifáre Celková hodnota</t>
  </si>
  <si>
    <t>D. Krškany Celková hodnota</t>
  </si>
  <si>
    <t>Nitra Celková hodnota</t>
  </si>
  <si>
    <t>Celkový súčet</t>
  </si>
  <si>
    <t>Označenia riadkov</t>
  </si>
  <si>
    <t>Označenia stĺpcov</t>
  </si>
  <si>
    <t>Súčet z Počet</t>
  </si>
  <si>
    <t>Súčet z Obrat</t>
  </si>
  <si>
    <t>(Všetko)</t>
  </si>
  <si>
    <t>4</t>
  </si>
  <si>
    <t>5</t>
  </si>
  <si>
    <t>6</t>
  </si>
  <si>
    <t>7</t>
  </si>
  <si>
    <t>8</t>
  </si>
  <si>
    <t>Duplicity</t>
  </si>
  <si>
    <t>Zvýraznenie duplicít - cez podmienené formátovanie</t>
  </si>
  <si>
    <t>označiť hodnoty v stĺpci A a klik na Podmienené formátovanie - Duplicitné hodnoty</t>
  </si>
  <si>
    <t>Odstránenie duplicít</t>
  </si>
  <si>
    <t>kliknúť do tabuľky na nejakú jednu bunku a potom ísť na kartu Údaje - Odstrániť duplicity</t>
  </si>
  <si>
    <t>nechať zaškrtnuté všetky stĺpce - Excel porovná všetky hodnoty a odstráni naozaj iba presné zhody v riadku</t>
  </si>
  <si>
    <t>Zoraďovanie podľa jedného stĺpca</t>
  </si>
  <si>
    <t xml:space="preserve">stačí kliknúť na jednu hodnotu v rámci stĺpca, ktorý sa ide zoraďovať a kliknúť buď pravým </t>
  </si>
  <si>
    <t>tlačidlom myši a vybrať možnosť zoradenia alebo na karte Domov v skupine Úpravy</t>
  </si>
  <si>
    <t>alebo na karte Údaje v skupine Zoradiť a filtrovať</t>
  </si>
  <si>
    <t>Zoradenie podľa viacerých stĺpcov</t>
  </si>
  <si>
    <t>kliknúť hocikde na jedenu bunku v rámci databázy a ísť na kartu Údaje a kliknúť na Zoradiť</t>
  </si>
  <si>
    <t xml:space="preserve">v dialógovom okne nastaviť úrovne zoradenia - dobré je začínať textovými stĺpcami </t>
  </si>
  <si>
    <t>s hodnotami, ktoré sa opakujú, každá ďalšia úroveň je vždy podradená tej predošlej</t>
  </si>
  <si>
    <t>Filtrovanie údajov pomocou jednoduchého filtra</t>
  </si>
  <si>
    <t>kliknúť iba na jednu bunku v rámci databázy, neoznačovať rozsahy a potom</t>
  </si>
  <si>
    <t>filter aktivovať na karte Údaje - skupina Zoradiť a filtrovať - Filter</t>
  </si>
  <si>
    <t>rôzne typy údajov majú rôzne druhy filtrov - textové, číselné, dátumové údaje</t>
  </si>
  <si>
    <t>filtrovať je možné či už podľa jedného stĺpca alebo aj z viacerých stĺpcov naraz</t>
  </si>
  <si>
    <t>po vyfiltrovaní údajov je možné výsledok buď skopírovať alebo len nazrieť na výsledok,</t>
  </si>
  <si>
    <t>netreba zabudnúť pre návrat späť k údajom vymazať podmienky filtrovania</t>
  </si>
  <si>
    <t>Dôležité!</t>
  </si>
  <si>
    <t xml:space="preserve">v rámci jedného stĺpca je možné zadať dve podmienky, </t>
  </si>
  <si>
    <t xml:space="preserve">treba sa len podľa výberu podmienky rozhodúť či majú byť obe podmienky </t>
  </si>
  <si>
    <t>splenené súčasne alebo stačí ak je splnená jedna alebo druhá podmienka</t>
  </si>
  <si>
    <t>a alebo</t>
  </si>
  <si>
    <t>Nastavenie medzisúčtu</t>
  </si>
  <si>
    <t xml:space="preserve">kliknúť hocikde na jednu bunku v databáze a klik na kartu Údaje a v skupine </t>
  </si>
  <si>
    <t>Prehľad vybrať Medzisúčet</t>
  </si>
  <si>
    <t>Hľadali sme priemerné ročné poistné za každé sídlo. Neskôr sme pridávali aj súčet</t>
  </si>
  <si>
    <t>Počet z Lokalita</t>
  </si>
  <si>
    <t>Celkovo Počet z Lokalita</t>
  </si>
  <si>
    <t>Celkovo Počet z Lokalita2</t>
  </si>
  <si>
    <t>Počet z Lokalita2</t>
  </si>
  <si>
    <t>Západný región</t>
  </si>
  <si>
    <t>Východný región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</si>
</sst>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&quot;kg&quot;\ "/>
    <numFmt numFmtId="165" formatCode="dd/mm/yy"/>
    <numFmt numFmtId="166" formatCode="#,##0.0\ &quot;€&quot;"/>
    <numFmt numFmtId="167" formatCode="_-* #,##0.00\ &quot;Sk&quot;_-;\-* #,##0.00\ &quot;Sk&quot;_-;_-* &quot;-&quot;??\ &quot;Sk&quot;_-;_-@_-"/>
    <numFmt numFmtId="168" formatCode="&quot;$&quot;#,##0_);[Red]\(&quot;$&quot;#,##0\)"/>
    <numFmt numFmtId="169" formatCode="#,##0.00\ &quot;€&quot;;[Red]#,##0.00\ &quot;€&quot;"/>
  </numFmts>
  <fonts count="20">
    <font>
      <sz val="11"/>
      <color theme="1"/>
      <name val="Calibri"/>
      <family val="2"/>
      <scheme val="minor"/>
    </font>
    <font>
      <sz val="10"/>
      <name val="Switzerland"/>
      <charset val="238"/>
    </font>
    <font>
      <b/>
      <sz val="10"/>
      <color indexed="9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8"/>
      <color indexed="8"/>
      <name val="Arial CE"/>
      <family val="2"/>
      <charset val="238"/>
    </font>
    <font>
      <b/>
      <sz val="12"/>
      <name val="Arial CE"/>
      <family val="2"/>
      <charset val="238"/>
    </font>
    <font>
      <sz val="16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0"/>
      <color indexed="8"/>
      <name val="Arial CE"/>
      <family val="2"/>
      <charset val="238"/>
    </font>
    <font>
      <b/>
      <sz val="10"/>
      <name val="Switzerland"/>
      <charset val="238"/>
    </font>
    <font>
      <b/>
      <sz val="10"/>
      <color rgb="FFFF0000"/>
      <name val="Switzerland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167" fontId="1" fillId="0" borderId="0" applyFont="0" applyFill="0" applyBorder="0" applyAlignment="0" applyProtection="0"/>
    <xf numFmtId="0" fontId="10" fillId="0" borderId="0"/>
    <xf numFmtId="0" fontId="12" fillId="0" borderId="0"/>
  </cellStyleXfs>
  <cellXfs count="49">
    <xf numFmtId="0" fontId="0" fillId="0" borderId="0" xfId="0"/>
    <xf numFmtId="164" fontId="2" fillId="2" borderId="0" xfId="1" applyNumberFormat="1" applyFont="1" applyFill="1" applyAlignment="1">
      <alignment horizontal="justify"/>
    </xf>
    <xf numFmtId="165" fontId="2" fillId="2" borderId="0" xfId="1" applyNumberFormat="1" applyFont="1" applyFill="1" applyAlignment="1">
      <alignment horizontal="center"/>
    </xf>
    <xf numFmtId="166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 applyAlignment="1">
      <alignment horizontal="justify"/>
    </xf>
    <xf numFmtId="0" fontId="4" fillId="0" borderId="0" xfId="1" applyFont="1" applyAlignment="1">
      <alignment horizontal="left"/>
    </xf>
    <xf numFmtId="165" fontId="4" fillId="0" borderId="0" xfId="1" applyNumberFormat="1" applyFont="1"/>
    <xf numFmtId="166" fontId="5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1" applyFont="1"/>
    <xf numFmtId="1" fontId="4" fillId="0" borderId="0" xfId="1" applyNumberFormat="1" applyFont="1"/>
    <xf numFmtId="1" fontId="7" fillId="0" borderId="0" xfId="2" applyNumberFormat="1" applyFont="1" applyAlignment="1">
      <alignment horizontal="left"/>
    </xf>
    <xf numFmtId="167" fontId="4" fillId="0" borderId="0" xfId="3" applyFont="1" applyFill="1" applyAlignment="1">
      <alignment horizontal="left"/>
    </xf>
    <xf numFmtId="0" fontId="8" fillId="0" borderId="0" xfId="1" applyFont="1"/>
    <xf numFmtId="166" fontId="9" fillId="0" borderId="0" xfId="1" applyNumberFormat="1" applyFont="1"/>
    <xf numFmtId="0" fontId="11" fillId="0" borderId="0" xfId="4" applyFont="1" applyAlignment="1">
      <alignment horizontal="center"/>
    </xf>
    <xf numFmtId="0" fontId="11" fillId="0" borderId="0" xfId="4" applyFont="1"/>
    <xf numFmtId="0" fontId="10" fillId="0" borderId="0" xfId="4"/>
    <xf numFmtId="14" fontId="10" fillId="0" borderId="0" xfId="4" applyNumberFormat="1"/>
    <xf numFmtId="3" fontId="10" fillId="0" borderId="0" xfId="4" applyNumberFormat="1"/>
    <xf numFmtId="0" fontId="13" fillId="3" borderId="0" xfId="5" applyFont="1" applyFill="1"/>
    <xf numFmtId="0" fontId="13" fillId="3" borderId="0" xfId="5" applyFont="1" applyFill="1" applyAlignment="1">
      <alignment wrapText="1"/>
    </xf>
    <xf numFmtId="0" fontId="13" fillId="3" borderId="0" xfId="5" applyFont="1" applyFill="1" applyAlignment="1">
      <alignment horizontal="center" wrapText="1"/>
    </xf>
    <xf numFmtId="0" fontId="12" fillId="0" borderId="0" xfId="5"/>
    <xf numFmtId="168" fontId="12" fillId="0" borderId="0" xfId="5" applyNumberFormat="1" applyAlignment="1">
      <alignment wrapText="1"/>
    </xf>
    <xf numFmtId="0" fontId="14" fillId="5" borderId="4" xfId="5" applyFont="1" applyFill="1" applyBorder="1" applyAlignment="1">
      <alignment horizontal="center" vertical="top" wrapText="1"/>
    </xf>
    <xf numFmtId="0" fontId="14" fillId="5" borderId="5" xfId="5" applyFont="1" applyFill="1" applyBorder="1" applyAlignment="1">
      <alignment horizontal="center" vertical="top" wrapText="1"/>
    </xf>
    <xf numFmtId="14" fontId="15" fillId="0" borderId="4" xfId="5" applyNumberFormat="1" applyFont="1" applyBorder="1" applyAlignment="1">
      <alignment horizontal="center" vertical="top" wrapText="1"/>
    </xf>
    <xf numFmtId="0" fontId="15" fillId="0" borderId="5" xfId="5" applyFont="1" applyBorder="1" applyAlignment="1">
      <alignment horizontal="center" vertical="top" wrapText="1"/>
    </xf>
    <xf numFmtId="169" fontId="0" fillId="0" borderId="0" xfId="0" applyNumberFormat="1"/>
    <xf numFmtId="169" fontId="16" fillId="0" borderId="0" xfId="0" applyNumberFormat="1" applyFont="1"/>
    <xf numFmtId="0" fontId="0" fillId="0" borderId="0" xfId="0" applyAlignment="1">
      <alignment wrapText="1"/>
    </xf>
    <xf numFmtId="0" fontId="17" fillId="0" borderId="0" xfId="1" applyFont="1" applyAlignment="1">
      <alignment horizontal="left"/>
    </xf>
    <xf numFmtId="0" fontId="17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0" fontId="14" fillId="4" borderId="1" xfId="5" applyFont="1" applyFill="1" applyBorder="1" applyAlignment="1">
      <alignment horizontal="center" vertical="top" wrapText="1"/>
    </xf>
    <xf numFmtId="0" fontId="14" fillId="4" borderId="2" xfId="5" applyFont="1" applyFill="1" applyBorder="1" applyAlignment="1">
      <alignment horizontal="center" vertical="top" wrapText="1"/>
    </xf>
    <xf numFmtId="0" fontId="14" fillId="4" borderId="3" xfId="5" applyFont="1" applyFill="1" applyBorder="1" applyAlignment="1">
      <alignment horizontal="center" vertical="top" wrapText="1"/>
    </xf>
    <xf numFmtId="0" fontId="11" fillId="0" borderId="0" xfId="1" applyFont="1"/>
    <xf numFmtId="0" fontId="18" fillId="0" borderId="0" xfId="1" applyFont="1"/>
    <xf numFmtId="0" fontId="19" fillId="0" borderId="0" xfId="1" applyFont="1"/>
    <xf numFmtId="0" fontId="0" fillId="0" borderId="0" xfId="0" applyNumberFormat="1"/>
    <xf numFmtId="0" fontId="0" fillId="0" borderId="0" xfId="0" applyAlignment="1">
      <alignment horizontal="left" indent="1"/>
    </xf>
    <xf numFmtId="10" fontId="0" fillId="0" borderId="0" xfId="0" applyNumberFormat="1"/>
  </cellXfs>
  <cellStyles count="6">
    <cellStyle name="Mena 2" xfId="3" xr:uid="{00000000-0005-0000-0000-000000000000}"/>
    <cellStyle name="Normal 2" xfId="5" xr:uid="{2D2E423E-36AB-422D-B5CC-CCC2B2450EBA}"/>
    <cellStyle name="Normálna" xfId="0" builtinId="0"/>
    <cellStyle name="Normálna 2" xfId="1" xr:uid="{00000000-0005-0000-0000-000002000000}"/>
    <cellStyle name="normální_FAKTURA" xfId="2" xr:uid="{00000000-0005-0000-0000-000003000000}"/>
    <cellStyle name="normální_KontingTab0" xfId="4" xr:uid="{8B734298-3815-4C2D-8741-15615DD1E9B9}"/>
  </cellStyles>
  <dxfs count="10">
    <dxf>
      <font>
        <color rgb="FF9C0006"/>
      </font>
      <fill>
        <patternFill>
          <bgColor rgb="FFFFC7CE"/>
        </patternFill>
      </fill>
    </dxf>
    <dxf>
      <numFmt numFmtId="171" formatCode="\$#,##0_);[Red]\(\$#,##0\)"/>
      <alignment horizontal="general" vertical="bottom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70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charset val="238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21" Type="http://schemas.microsoft.com/office/2011/relationships/timelineCache" Target="timelineCaches/timelineCach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Vývoj cien akcií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stĺpcový_graf!$B$2</c:f>
              <c:strCache>
                <c:ptCount val="1"/>
                <c:pt idx="0">
                  <c:v>Počiatočný stav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k-SK"/>
                </a:p>
              </c:txPr>
            </c:trendlineLbl>
          </c:trendline>
          <c:cat>
            <c:numRef>
              <c:f>stĺpcový_graf!$A$3:$A$12</c:f>
              <c:numCache>
                <c:formatCode>m/d/yyyy</c:formatCode>
                <c:ptCount val="10"/>
                <c:pt idx="0">
                  <c:v>44675</c:v>
                </c:pt>
                <c:pt idx="1">
                  <c:v>44676</c:v>
                </c:pt>
                <c:pt idx="2">
                  <c:v>44677</c:v>
                </c:pt>
                <c:pt idx="3">
                  <c:v>44678</c:v>
                </c:pt>
                <c:pt idx="4">
                  <c:v>44679</c:v>
                </c:pt>
                <c:pt idx="5">
                  <c:v>44680</c:v>
                </c:pt>
                <c:pt idx="6">
                  <c:v>44681</c:v>
                </c:pt>
                <c:pt idx="7">
                  <c:v>44682</c:v>
                </c:pt>
                <c:pt idx="8">
                  <c:v>44683</c:v>
                </c:pt>
                <c:pt idx="9">
                  <c:v>44684</c:v>
                </c:pt>
              </c:numCache>
            </c:numRef>
          </c:cat>
          <c:val>
            <c:numRef>
              <c:f>stĺpcový_graf!$B$3:$B$12</c:f>
              <c:numCache>
                <c:formatCode>General</c:formatCode>
                <c:ptCount val="10"/>
                <c:pt idx="0">
                  <c:v>1652</c:v>
                </c:pt>
                <c:pt idx="1">
                  <c:v>1651</c:v>
                </c:pt>
                <c:pt idx="2">
                  <c:v>1599</c:v>
                </c:pt>
                <c:pt idx="3">
                  <c:v>1525</c:v>
                </c:pt>
                <c:pt idx="4">
                  <c:v>1480</c:v>
                </c:pt>
                <c:pt idx="5">
                  <c:v>1509</c:v>
                </c:pt>
                <c:pt idx="6">
                  <c:v>1578</c:v>
                </c:pt>
                <c:pt idx="7">
                  <c:v>1582</c:v>
                </c:pt>
                <c:pt idx="8">
                  <c:v>1689</c:v>
                </c:pt>
                <c:pt idx="9">
                  <c:v>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3-4EEE-B214-73A5E8007820}"/>
            </c:ext>
          </c:extLst>
        </c:ser>
        <c:ser>
          <c:idx val="3"/>
          <c:order val="1"/>
          <c:tx>
            <c:strRef>
              <c:f>stĺpcový_graf!$E$2</c:f>
              <c:strCache>
                <c:ptCount val="1"/>
                <c:pt idx="0">
                  <c:v>Konečný stav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stĺpcový_graf!$A$3:$A$12</c:f>
              <c:numCache>
                <c:formatCode>m/d/yyyy</c:formatCode>
                <c:ptCount val="10"/>
                <c:pt idx="0">
                  <c:v>44675</c:v>
                </c:pt>
                <c:pt idx="1">
                  <c:v>44676</c:v>
                </c:pt>
                <c:pt idx="2">
                  <c:v>44677</c:v>
                </c:pt>
                <c:pt idx="3">
                  <c:v>44678</c:v>
                </c:pt>
                <c:pt idx="4">
                  <c:v>44679</c:v>
                </c:pt>
                <c:pt idx="5">
                  <c:v>44680</c:v>
                </c:pt>
                <c:pt idx="6">
                  <c:v>44681</c:v>
                </c:pt>
                <c:pt idx="7">
                  <c:v>44682</c:v>
                </c:pt>
                <c:pt idx="8">
                  <c:v>44683</c:v>
                </c:pt>
                <c:pt idx="9">
                  <c:v>44684</c:v>
                </c:pt>
              </c:numCache>
            </c:numRef>
          </c:cat>
          <c:val>
            <c:numRef>
              <c:f>stĺpcový_graf!$E$3:$E$12</c:f>
              <c:numCache>
                <c:formatCode>General</c:formatCode>
                <c:ptCount val="10"/>
                <c:pt idx="0">
                  <c:v>1651</c:v>
                </c:pt>
                <c:pt idx="1">
                  <c:v>1599</c:v>
                </c:pt>
                <c:pt idx="2">
                  <c:v>1525</c:v>
                </c:pt>
                <c:pt idx="3">
                  <c:v>1480</c:v>
                </c:pt>
                <c:pt idx="4">
                  <c:v>1509</c:v>
                </c:pt>
                <c:pt idx="5">
                  <c:v>1578</c:v>
                </c:pt>
                <c:pt idx="6">
                  <c:v>1582</c:v>
                </c:pt>
                <c:pt idx="7">
                  <c:v>1689</c:v>
                </c:pt>
                <c:pt idx="8">
                  <c:v>1717</c:v>
                </c:pt>
                <c:pt idx="9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03-4EEE-B214-73A5E8007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0931775"/>
        <c:axId val="770927455"/>
      </c:barChart>
      <c:dateAx>
        <c:axId val="77093177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70927455"/>
        <c:crosses val="autoZero"/>
        <c:auto val="1"/>
        <c:lblOffset val="100"/>
        <c:baseTimeUnit val="days"/>
      </c:dateAx>
      <c:valAx>
        <c:axId val="7709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77093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sunburst" uniqueId="{1111E875-1B73-4FCB-8DE7-E23975B6F5D6}">
          <cx:dataLabels pos="ctr">
            <cx:visibility seriesName="0" categoryName="1" value="1"/>
            <cx:separator>, </cx:separator>
          </cx:dataLabels>
          <cx:dataId val="0"/>
        </cx:series>
      </cx:plotAreaRegion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plotArea>
      <cx:plotAreaRegion>
        <cx:series layoutId="treemap" uniqueId="{C298CD8F-8B22-46E5-B1C8-6BDFD46EF054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series layoutId="waterfall" uniqueId="{EF437027-1341-4B64-ABF7-7A35B8D42B1E}"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</cx:f>
      </cx:numDim>
    </cx:data>
    <cx:data id="1">
      <cx:numDim type="val">
        <cx:f>_xlchart.v1.9</cx:f>
      </cx:numDim>
    </cx:data>
  </cx:chartData>
  <cx:chart>
    <cx:plotArea>
      <cx:plotAreaRegion>
        <cx:series layoutId="boxWhisker" uniqueId="{BD74170A-BDEC-4336-8CF5-3936928629E3}">
          <cx:tx>
            <cx:txData>
              <cx:f>_xlchart.v1.6</cx:f>
              <cx:v>Skupina 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AE8896B8-90D4-4899-98C7-BD5B0CFEC5AE}">
          <cx:tx>
            <cx:txData>
              <cx:f>_xlchart.v1.8</cx:f>
              <cx:v>Skupina B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_xlchart.v5.11</cx:f>
        <cx:nf>_xlchart.v5.10</cx:nf>
      </cx:strDim>
      <cx:numDim type="colorVal">
        <cx:f>_xlchart.v5.13</cx:f>
        <cx:nf>_xlchart.v5.12</cx:nf>
      </cx:numDim>
    </cx:data>
  </cx:chartData>
  <cx:chart>
    <cx:plotArea>
      <cx:plotAreaRegion>
        <cx:series layoutId="regionMap" uniqueId="{995292A6-EAFF-4547-A78D-C434D51EE367}">
          <cx:dataLabels>
            <cx:visibility seriesName="0" categoryName="1" value="1"/>
            <cx:separator>, </cx:separator>
          </cx:dataLabels>
          <cx:dataId val="0"/>
          <cx:layoutPr>
            <cx:geography cultureLanguage="sk-SK" cultureRegion="SK" attribution="Používa Bing">
              <cx:geoCache provider="{E9337A44-BEBE-4D9F-B70C-5C5E7DAFC167}">
                <cx:binary>1HrZktw4luWvyPQ8VBLgBpZV9gMA0nf32LW80EIRIRIbFxBc/6E/oj+knnr6v+ZGbiWpsnq6y7rG
Jt3CQgoHSQdw7z33nAP/89P8pyf98mjfzEbX/Z+e5h/fVs61f/rhh/6pejGP/TsjnmzTN1/cu6fG
/NB8+SKeXn54to+TqMsfsI/CH56qR+te5rf/8md4WvnSHJunRyea+np4scvNSz9o1/8nY7879Obx
2Yiai95Z8eTQj2/pY92r5vPy0xvq3//yRtlH+fbNS+2EW+6W9uXHt9/c8vbND98/+G8m8UbDPN3w
DPeG5F2EoiSI4sD/6YXfvtFNXf4yjNJ3kR/6QULiXz/z/Gjgvm+ntfw6+HsT+mk6j8/P9qXvYXk/
/fs7D/hmFb8z/tQMtXvd1xK2+Me3t7oZX1635u0b0Tfs50HWvK7p9vDTJvzwbVT+5c/fvQHb8t07
XwXu+z38vw39bdws7HGvH8f+nxK0ACUBiX8NGvo2aMk7lKR+gILk55jC8M/58kvs/ltT+zvh+51n
fB/B37nkDxbEO1v/0wIY4TRI47+JXBSEJCVJ/LuR+2U+/0C5/fXO76L014E/WGz+4y9CCwCA/3lI
TKF8kshPAz/96UW+ra6fhnHiE/LzcPptdX36eVr/QIz+eud3MfrrwB8sRnf2pf7f/ypeW9jyP9+4
SERCgoNfSiX8NkrkHUZBEKfw8/Pr2yh9NbN//8uvQ//17vXd7d/F67vRP1jQDs1//Jt4+ifUFXkX
p0kQkxj9FpKvqAZG73AcI+Aawc/DUHZfd61D08Os/oGy+u3G76L02/t/sPicBXDDf1JJoRClSfQ3
pRQgnwRx8h3S/XUiv0bqv15AX9/7XVy+HvqDhebKvvzHvzX/FMoHXQegDuoj/D2e/lo8OIyjxI9+
t3hgYv3rvP6B8vnq1u8C9dXI/+dx+vvT+1pHfXPVf19HJX4SAm/4hXP/jY4KoVn5sf+djvpKxvz9
qfw+Bf/q1m9m/v9AG/193fSb1uSP7jH7SaR+JZ3+89FfNdd3t36jdb9Z6a+ws3v+8S0Kg69C9vqI
b7rHV5v18z7/ds/LY+9+fIvxuyiO4pTEUGVRgnHy9s308jqC4ncE4hr6oLiCICUhoGPdWFeBeE7f
xSCzwjREoR/j6O2bvhl+GkjeJZggSIgIBymOEvKbSXDV6KVs6t924pe/39SDuWpE7fof3wYhgk9v
f77wdZ6JD7Ud+NA3wygiBGEM2dU+Pd6AFQHXo//VrmWyjrYdGVZtTW1h611ZdJtZyvjcIv9ONjLd
DApP+661LDEan0088XJMWKVceg7Q5OWajIKtjTLbWId3Qsn4OA3jB7t0ImvidWZiXsl28OqVdmXv
zn1AaDUv7lB7LWF+LTDXJG4uGJ5P1xGl2Woif0/WYOM7J+6QWmdquhRnOtQVa2dBdkG3NrRqx2aX
J91Kdt08HbWGGdhlOkTeOLLBxROru2DN6iVQdJo9uD8eQurw4m+Nmm4T/7yazt+IsLC8HYOaBgsn
Q7E3S/rizBxR1XWKOXSj+ymms10sFUQdlrXdar98UEV9HWr5UPYCHqLDgmEXMduVPlXG0XVGhFuM
FjrC1VmkXMFcGPHGYUwtKfRJtN2xLKOOT+VSMbPMBZ09dBslBV2U+1jK4Vn7y5cyaJ6GwGSdak9F
Wm3rRuaTaU5Yu5vBmIOu5kOXNvfJaDqqCXkoZXPf9skuTYanwEU1XSqUa+2ibLFzyVqVj/5yhZdS
U1HYicr5QyHEjdWtgwilhpbd0+zIjZl4G6Kz7QRcOIuA+U4UFBVjViA8ZvOSx1VK51rdkHC44HC5
H+oyn9oH562WDrq4jKS5szFhc5l8lEusWNRZx5qizJJorLNBN5jGtfdJFWu8HU172wqxF0GS0EZU
NVvb8CVqUHzqPG+PxupWVTrN+2UWNJ1XQ0nsoZwYT9MhXkKmBrcxEQ65KfRCq0KxwtTxxnazoynE
depif4vrrqWlCD1eDamidihMnlQl77zhLloX9xBa93H1A55E9lqU6FaXbU9XL2S+1SwZ3Ug1XiK6
kAnRojdZWEu6Jqs5qHr2aFmmNXfjjPgSzpZaVDZUpJHgbdvf665OmYycyMdyeipE2u/LblyprkJa
lWnHvaH90KiELxPJMHEsnJCgJTItD0RlYKtgIV3ls8VaVkTisJBU0KZoG2r60bEOnYSnJ4qU7vJh
NsdQa59OfhEwUk8rDRryiciE8MJbKj74QV7XLs3jZh6pwPFNYVGGbEHycnaYNkrdm6VsN8LYks2k
vNRugPmXUUuDUpg8Mq3HjL+L16nY14V+qZL4WgbC21R99UyaptxO0l5qs/h0STRdVpRSaYN2E6jw
Q9/OHfUmiGsn+JxSCwlRhXo8Be2cy3BALIZLMn+oaCTSkUZxmWbS9zwauvZjJ7Fkeum2WqCWBeWQ
9+WYMk/7MeROS5Nqvp9W9Tymrc+itB9YRBaoBDJdwYUQE1U8kqSpqCrSmS44fln6wdEJP9YV6TiU
Agak0RcfW0sDL6jyBidbXVq8AShXTJr3tnEhj+xCsfkwz0NHhwFH1OoI4NTrt0gt87ZMpIJ1fB4S
f+CDNNM+xckjmvo5S6pJMSGqzYqTgLsE1jPI6mbRcZUJb63Y2HfzBrVBxVUwApZhrTdE81bkLtRT
5ip1DHB9hdbRp6M3XoJ1JmwJHNnEiXZUVJaS1MWHXoXbMC3UKUnibA66jqX21MXDCgFpaLgseyyq
iJulvpVl5hI5AApg2H7RlNQNkLIdst0mdiWdekglEZqY9qRSvBCKk2bUma1TRyGe51StLW2XlAsk
ezYjZ2iX9oR6ACGS1ORcI4D9aTlWRX1W0yd/6iPeBSFtXToxP1HXBgm8MwWEqKhCQduA3KhFVJeu
J2rbknTcL4E38CIYOuZ8f9/Uqt2P8GFdaQWb0EBLXfDQFx9l1480Sa/XtVngze3Uq3TbRuopWMOj
aaEmBa5CXqv+rup7yOnGDtQ39XhVXKflDZay2K4+oHlQSd4l494j9n1vLZchOs5Oe7wfasFL1UR0
EhNb9XKOmvpKk7rIy0EGNFlbRetGFXmwDdAa0hRRAv21hFDxgKCJAX7qyO+YteosiymgqsKXpZdH
PBfHefXDzIaj4XGz2nPbtlA9S8dJixQfvW7fwes4kWbXJE2XKyMvlU9OMpyePcGNFJoXqrIMwdNp
2RJou2V1IY3ZrevQ07Y0eJMUyS7y62QTzei5WZYo86dgYUhDLtVrrLifVAD8VYfzfpCbzhcXIYsh
a0ndUTIq6MJhwMzgDwyVaoA2pzR0t/lzBeu3RbLyuZwCAI0xF6b2symC8wk9ZLi3C7dxxetFhwxh
P5tdr2k9tAut11pvw1bc9XjNULr0tBZVS5FWK3Vxq2klwpe6SkYqXRgzqDrWJvZxXfWae6HYqDJ+
LB2K88QYSKw6ZoXzNGvbcTMGnk8L7auNieuGW9eysRk9FtlypkVSAJQs5TnuSXew0/sQ9+H1Su4B
alPadvBZekw10BCoVVBNVYb80rE1ri1HkL6xAjTuxaQ2VQ1wEKaEY12YrGqt5MIsCUuLaeWeUYIq
oGZcjaKms1u/4EWfvD6DRoszopKURg5ASKKKzaJTNLRDnKm4L7mzqKBtWy6HsSsa3guvZW0askhN
ihK0lLRsKs2NI3vi447OPrqzsn8WuOhZaYaJFqFgoy7sORnnuyKWiMLaA9aQsmFxzHUX5Uimz8NM
Gl6bsYDsEZ+d9j8142KoVW1/JdZuXxUBV/0AFK1vnwYRRSyxTUJrN32uJ08yb+lkXkHlW39+9rso
3Q4ILRcTRZC6brQ0LJOFrVXBC936m1AbwvSsoIDWc2n7EpAcm+2qmpaGpCF8GNrpJF0jWCQC2tfl
2WtDFrSYIcdtY+tDVUaXNpoXukKaeGaZTq1M3ut0sbvVjypYWerRqo/ulqDmHhquqlo+Kg829WFJ
jYStXfiK42wUWG5b5D4lqX0ex75mRRIIOpYAEUI0PFp7tDFCfsYCz3RKXZXj2nO8QFDUa+onPJr6
IXO4GJgXDACA5VrSLvZoVE1Pvm4lhR5wmIvoyzrITAnvvMbh/Vz2hnmmrKjoV592XQ8tbWFpqrqN
EtCjgvQRN0nNwf9vsji57rSTrIJ+k0ZU1kplfRlTGwifghdzHcbA9Ej/uYfy+wQINEINPxTpzeIJ
ioJPM3mv49etvQDNlX5IcfWpG+5ceKqWp9acoujS6KvPMvws9SOpPkz2ajU+CwA2hNw4xGroSK4F
QicjGnaPI9Ccxq5U4qe2fGiTiqE4m/Rzh3cTuviEm5QFJkdYsVGFtCR8jioo9OM8TAdfQ+JIAw8Q
1C9jNtvkaq3Ixgu6vCk7FqgbW0jq/HXXtMFJa3vuybJNpmhXqXEzpR+8dgSqdZZx5sMz1NTAah1U
tmF9pyDyDfSxkpWHvsZ0XHDmjySPcJe7buCJfHRLR4Gb8BHLTMQz88uOxuhTMG7mYpOUn+UAwIU+
eQnwzv46jTTDAnhX85n4py4dtx26dDdT0AK3n68GJ+nYXfxFMBs3PCyW3LUTTcx9PZYsNJZqkCep
yVf//RgCAzURi73qBiKVu0nyulSnQXtMKcfyNd1afJ5sT+Wwkwo682t7EHQ298lAGEJhRpIP9TTR
qZqhXvOu/eKvK9B1fCNSlQexzdK62ibQ6IHe6Hrg8LCD8cZtE8m97vGudutOrEAqgORV8cqJg8D4
iMliobF3JSTwn+W2u8Erc1fhlwZU3MiLgcunVrYUq8xNG7HScjiOA9NVVmi+lryuWbxwnORtkjmp
acTXYdcWFR0nQKb7Is1Q98r6AnT0Y25TCr+hdR3DihWfYkXFjW6gCJgeNr3ai5i2fTb3WdM2TB7J
df0BL1k90snL0uJSolOstosAIldvmjVT/nb0HpHllX/2CSN4L0PW9bncTfFBRSNt5G4EzO4zYkju
JbtREto8jBpI5GkE9glsxXkbkB+0AP7mzzdNdZmWU7BOVCR3jdyb6djBPoX1fuy4RbysYfNZ5J2A
EPQxdfNBxIdxfm8eIVlsTsb7qL0DaLU6r3RemE2ntoHdthUfoTPw+LpQe10Vr1SxdKBk8yBgtToO
PSg9Xq85WS++3q/lRva8xBsLbbrPu+65FCwJX6RhAYZmmEHIWswr71IkoCVYqXbiBvijM8ysDHes
XLO1ymx8s2LaRtlMJugcR3vsHvGeWOrd6qvxogdqPwKwioj20HAdi1c2VxRAolxYQQ5xyaJo21lW
JrkHggTTzmdeQ1WTAfKmaw5wXcVZsZEYdouH10PLps7RYWHhnM3pKem2fcWSZBPLbVwf+nVbA8eN
8kXumiVb1D4q9nJMoU/zCW0KtPcTgCrQL926Nd3T1DzLj+2lEdu6435Hx6slpOF9hFlQ30GNZJ7d
jn0WhVldnPQCoHNMpoNJb32dMviw0i+5wntIq67/rNBmmvjSPLfQsQE7yLXQt0HhqKq/TBCv5XVW
a/9BhxU1eA9Zp9wx9GdWrFulbzHaaEwhEd1VHEJ50eFT34NvANooh/yDEq3cB8gzO1Ijd3NezDQq
eWgORX1lakGXMPdgNvVhWncJ2QyGi5WJjsn51px7SxtQTep2HWhfXPUTJ9FhiEAQbtSSGfipN4Hl
6SV6EoKpmJJ9aWgEBKejUQ6a1nkcKHxtswTxeOQ2uCGvvwHgP5ZF5keURNSD3v9YlKcIcWKyxt8R
d+M9KcNT81FZCuTPQQZ3PLjS87l8KCtmn9J03xEmIcESnlS0K7KmYn2RlXUGDVqT7eztF8JSzeLh
Eeo8cIzMWdXvg/qCymy122Sgi9jFLYvnrA6YWk9ioQm5jCoXliaY1U/O3JBob2WGq4tFx2XkXX1l
S96mFOR3B7znA1gn4gtgR/NggOHb3AfiikDIZKXcdROHCQaYeT33Aj4AvED0xa7sj3F9doIvjwve
YE11z1MiKQJwn/vrKN0ol6syF6lPV5MDyUijbBCsOcPSILZxn3tRhjDv4nyagZcc4+E4NZumPcSz
YC2kvXcfpBsw1YC4jnbvROan2RJdiySvVN7pjQuuDCy75KbepwQ4Wm4eIXCqPbSYJnlDp0zdlDOH
OvKWvB43a78tgB6teexlUP2ld9vCjJfivDgF0u+UVJmvQYbypN9WABb1JsZ7FezXdLPYh5TsoNxj
d8ToRMat2jQqSxteVZTIw+TdIMDqStxA/nQypoN3pSWw0vk2DR4wviMJn8WSVSXZ9Q8O9hLzQB1D
vPGhH1Sbvs604MrQYjhCh4AiBR9C+QxsHpnuQ8XtRz8+q09dkOvlQemsAf6n2LQJAFF6Gvjc829N
lxfNZoC2smRrUIJ+2HVeBgFJ3jcNsytAKmAZnUCsFTzaBv0B/tK3SXUZJYvrHJy1HnqMkNyg3DRs
8mgx7RWQq5BXDfdrBsaJDrdQGgs+dBEfwQkIwTRiDtA9pNMn/CUG8lRT7Hgznoy7VJcUMQumFlBe
hjwGJQVMovU56IQIlG2Sm/TZLVzLWytZ2mSjZWAnKY/6AXXvVQIMN6CkBgq4RSt3hC6nEfNEHf01
E+Z17Z53mV0GrKhHO+jcS5+j+DmKMjlu+j6H7TUzR4Tm0HWra1ldWT/3m40JNtMgadhsAHgXvXNX
Cu/IzBAN4/MS8VSxoMtMJmHR6cYBTfHed2vWFhfsb5P5sHr7qjzI8MvY74Zgb/R2ifIU8R5d11XW
oGtg6EB2eVs+iXADZebNinn1BQJdGN4Xt9B7eujLLgMjGDQ4eDcVTyueuL3vb/3mAM3Xg/aXHNLi
NI2PXQ9bv5MV9+Sxfy/VsVlhPB/tLiUX9b7wr7kboAizYd3VuzTImub8Kivj9RTF29RtgAeM8wGW
7XknH+28YW8XgM9NIO8XAO8FJDObn6AU23GiTcq0yWN59qo8aLP5fUwOYcfQHezFbHf9yhJ5j5a8
6XPsvS4IuawcPzeGBlBdMdhodFBbQOsgpWVw16hdAf6WzQFycZFBx4buPY33yMtFeQoN0M189HJY
0mDzmWyA0DTwEZbbECogq2QeFQCkp2ZmYKC0OV43LtpFLXeIzslpULwHIye8Rz37DJZfsILuZ/oJ
eq6fMlcAr2cAPRrQCfwvw+ajvgMXBtAJ6gYaLVQIMASEnuDbCqyezuVyavENsFhq4luvPEbwP/Ai
Br2poy2S+Ty8j8vdZ0tAbLLxUk1z1oH158DlrtRFN7sxusTk2Ibb7pNf3vYz7SWNu/uwzVF/W8GH
q8sa3OPoXILdAOAFzmm2BHsSH8COAbr2hLrTnGzj9Az0CriJbik06HjaQuGI8dJCH3gpAYm7FwyI
inbDqc3DT0BPPCiykYXDEcJb7G15sNFRrofAbcvgVIN4xLvQOxtQ5WBqtocm3FdhmIGqbMHSKo+a
UAS7rDOJbr2Wg7HZNRnkSLS8H4Ebuf3iZSbOwWAfNOgxUG1sjTLY0STdziAjC4D6Vwpll5QC4Jm2
ooiH4MBtzZpV5lPlshoug34yUjVz6JziUQrq1dRDFKGHKD0FHR8DBnk85pOlqYPGvx/qjVHbcKHi
IfRPQEiAx2KTJf0HYLZwFUzG3ECHtiNDPtcBBREPRkfqgZn1Gu8WUQx3dHQ644cQPNjjyNXEId3s
E5DOGS1fOjG0wCDDzzXUzIT2QB1TsM00eOJr71/8wA7c4ByFFz/kBRhOUx7pu/onRkL6G/G4LLA/
ELubYjfchPAV0ppPD9UHeNjKIpdBesSPScuBCfqKG0WXe/8BjOc9aQ7g0UFPlMWlOydPq4C1FILN
4H5GfBm45su9geMWgNozUEYQGc2mbeVrA5nbbdwcPAsHA8kMSvAGAYasqAPKm+blqHfJWNJmmLhp
uoyEzU4BUyhEvwtolLhscAK4lsW72SMZ7FgVsX5IrwPwu2rkLF16fap1C3B/hWW/K01hKQjEIX31
hft110Zx5nnhPfCvcmVo14METml8Sgfafgim22LdqZVB8NIwu5nnHD3rD3VKjcnwyS8hmAvaryoH
8lSTDQZW2zLQcYAYxsuA4IMMx5aOH6S4kR8LwkEIJsCEgczWr5npGRA1FHak4lEc5lGld8Ew0wFq
sQBlgndBz4niQQpYw+qA910+28vYndLblbxOiRSZxnxpr6YyZBL3oOclleNtMr5vwG+MVrxN8JdB
pRscisMczbwb7tEo84cgeEpnB7kGoHcW9bqdPLRdbEwrdFjabAovZLlZxabyiuu1/2jheMI/Scio
is/FxQMjZQTTr2Jh/YUY8KHAveqct29IwWrQbDJRdIjgLKPUZsf9eaCDlbT3xmNH7LmooGZXTcuk
ZH7DOpIN80fpcyBzDUsW9HlIz9OU3HXreIDjUFr4QCMvVh87IBpxtgBRFQG69sfqOoihfHzBb8W5
aAfmiNoP3Xo3F4gnqDhE6yEVQwbO9G5Y5LHs5AVZQsdoOEazvQk06wa5iwCsZ9PSsTAUrA0D1iUI
/7w5lyVFEJ/5xncq2c0pT5PE7dyym/o6gOOuVWYdMMqoBlvHKtVmwbwg6uPhS4F6m+v5xqW+y3VX
3AhjHhYMTlgUeR/S6qPTRQ0kJ/WOfglkG2i3jeF8AU47HJWFD8VU1wN1eoz2s4t3OIZz2NIzp3ad
1LELgdFM2PdYLHG7mYT8gtsgydPWe4yfU8DaVmJH+1GAbEKSJmJ+bok5jHa4aoZ+68nq3i1xzRYk
LauXT2UITV3V/kEGCejCFkquBMTpPmkHRzOAhcBicbvrwL8Em/+V/sTm0MwUecG9FC3ertXqQd6P
aw7HThkYfNFhjcGqDBYlWbO0cMYjXsZIAWhG8l7FOsoCWUEvwYKH2NzGuLwqvS9WdveJZG0VHOp2
OLnhQxSYq2GY2dKsAcPgTPpjhzdDmlyhpkfnEPsb4IkxLavayweV9CxcZQCSB05bXZ3uWxODuVgg
OF6Oh5KGBchPkQDMdw2QKFU3NBpjnXXVVTG6NEtGMQCO9ZKZFLhwCt2azPUWq6fJxITHsBNwSDZ8
qZrnyorouq+Q4EEdw4EuAXukV/c6AMYEX+JnrptqiiK1XbvkRVVtwJalZG7QJZyXTkxPXURH5CGm
3KpZo6uGrprcyxYc1K4mJa2AIoUJMFiU2nDjR2JThty36U0ypTs4RFhAW5vdGCYxsK7qfVr1BqgE
NPpFLQsoLWuAjY/7Acv3KGkArz3fUGnaicO3hhXHJpBwguPfRX0I9HuIQjhdsuc1/dgG0ZNx/kxD
DYoss0oe0wB8bw8O5mjaggVay4mFRfAJqehF1zVYV2C7w6FN+2kVIbSQtBzhbLeB8sLDtmvH6yCs
KjYUIZi5cOjqRUFWvfK1AH+OSrc1MpRgCgC/UyimMXx9giIJfnZdyRUOAmSxH8GrJr3JdaUeUNDc
i5hkEwkxBS99pmReJWTAAFKuAIO1ScHta/oHooxlTQMdA8zS1plq38U99HMP0nkiDxMBtZBaKLNu
iD5OpNoVgf/ZF8AmFg9kZePtlJtABkUrdNChzmvtrbwi0qdJjO7Lq9jTiNazAq4xwpkBBse2khja
o/QPJPIMHcXa5oWb7yJVgDdslmdttYRmqvaSJDhXKFl4mZhnpVGdJ3NnKO6rfByXNreNBk4wgEdQ
Ey9icGh/X0yWAF8sQMmgDwl8eZX7cACToyRb3Hw0g8O8d7rOp2k+Rq9rT2b7aTVFllgJvbjpQXxA
m/s/7H3Zcty4lu0XsQIkAYJ4uQ9kMgelhrQmW3pBSLZFcAI4g8TX96Kq+1Sd6nO6b73duOEIuypk
ZTKZIAjsvSZWc/PMJ/awNOE+F9jsTVQkgS2L3TR2u0Dx4FbG68fUoXsXVY2dGaxyZDXF8reAVsBg
SSgVPPAPKxaUSI0qZa55HbynwFRHLHIfUdGffNWhsTNdk3YCK7s/owPL6xBsQ3kY1vxx6VEm9+Ud
bYIZZHl08kGdZ3QwmGPLkBCg0vvazpe4Xu+WGSBTxQH0YuMuah4fwy9+UT97Orqra6EOcgVEI1ec
0twvWSjKU5Sb5jz66/taFgfLGoVvRm7ZnANKWatbPiwflGPnGGmeDdNwz1x57jkfdqtfdHvtNd+i
AkABKH25Rs9jkNECKolqQanfVlhJFAj9pLKAmnAXJtFcNzsVAC3mPN6H00XWtMuU2nAgXpzpxmI2
6/pVUu/idc03WS7DrneqwAaIylrcGEkk6rGh380LplDUBwVQ8+JaxxXwHb9Jxqqb0rkfTNq0KCxU
n8hdV+3Bee4jDWZIMfWN8W3V9ocuIW3/5FZzGEmckKV68MLVoLUHsBtOFe52FmNVrV1adtgDg8je
ORkBjrX62Y2svcpX/TwYA1gQMM1Ezb5U2NxolGd2BXDEfXIbRyA0Qr8Id9QAeWdlRjqHtrlfx12h
ggdPeK8jitcAXbdESTAV4VXVxUPCKvoM9dOdDf0XNU5vjDdXJRmObEE91NBsDlkaxrS8bgmY2vBr
z4AA9yrMvI7VuNXj8tDol5D32IUW/TpVACUh2biy5XDpNRCqqht3Zds+qYr9eIuJfvX7FSyV/6JV
kaM1F9hm2+rrUqHl12210zOtE4pCrc4BT5EKzXZkugNZZ3Zcvsg1FDu/EyWKpceC6PraFuM3bCEu
80Lz3sziKQ8672rqb9Qoa1zPAMB1w3DLELDNlOUxyHd18uMoTkTDcbFnfW3CgmdifZ0CbjIWAsRl
rD9Othl3LG7uJuftQuNXpyUS73qs2RHkrSkWkxnbf1+lHbFyz+ihywfwkF/smn/nVe7twJ/4uy4A
sGtpnriRR4kO3fdGzfFGau8aVU8nn+bPvV/5J3+WQIOo9nZltdy2pevTZr6rsGHsKoWdNHfYA9aY
XQvWfl+sPPUGwqegA47V5PMtb4bpoHH7UKr6E6dg+Iq+u/h6vLgg2AUBPpSFgXfIDbqdaZIc8zfJ
h3VMufGPBfqkpo/nJHYMigi+HGepWCIbFSdWQu2C+2ully6QBJ189Cq192UOw8PYt1/z3P2EpCIA
wQLCArqquB6Stau6tAv7JXWgeSIfyp96BOvR1Q9QzwAiqSBomgV/axZKd15uAeut+54ZksQj2g2Q
7tc14T8sk1Ah4Jt06cxBB5LCVbvIZzYZuW0BdYXlsWEy2EXx8ihy0FJjG7xb5auET/qtg7goGwyA
6mG1WewGtEwDsNyhkaDQsbotsoiyVq8z6BP9XHMSHgPWP9JuzveLZ25dYbBPdt+JruYM27xNoRn8
Snt6VmUEqsQvC0jRxuncNOK6w5Z2ZLr3Emu1heqB8M/eVZNC7ErHbSoVtkRPPk3x2eTxh8zre9ct
17yPITrhKkiXsd15ajj7nPZJ5aaN6B1dOit+oECaaxAvIctfa/2jidKmXppT3j2pwaiT13VLFtQt
lIHeM6+AWZJAO2y12LZ7xsYUapr4UDXYv8rhUE6A/vLlaEStU6uKMjHWQleiQc6tq8oP9TudomYH
f+QxLwovJf6wC0j4FqPvDTy/yBaHezesNp1UHltQKHafW92mQn0TfuclZsl/tKGPi5+HBAQinTIN
sM/z0NRcs9jPd65CtRSO4iLj6cJF7oML+UbX2s9AjKKzpPJr3Ea33UiAV5QdT8RTrAG39uP4zr6I
aUInUwzPTjEP9OFdzFdgpIHJ3BKAMyflvnTHkDHMyGV8qajGWUh+DEvQf0Pnz0fOumxtgTeF/dO8
DNe90S9Vwe9spK4hTfrReWNmJcB+fR410NiOAinJ2fw8TqbYQ32QLHn3LYxRTboqGNM6+tayGXoe
kKYd4Fvoz1rAcJJnbMbW7ZX5fi0CdLeU51BCdVHKMVwDbr2ytw1UiOGN0ZNOQwKogM0l7ncvOLXq
xbpvfjm32SAh9mqrZ6XPJmi+5CsBwccZ+P+RDCh6w1PHti3ekHrvVVXaQE+ZjkVE0hmVa6WHHlW7
AMTp3KPrl+tqEePOb9E8lwV9XaIoY0UwgaRtz9q0INdDn0Bvth7IFD5M63xoXMSToQHWPxXdw7oM
T23Dr1SAlm2kIIuaYNjTrA6rHBirIRn12q/x0qQBpFWYEI3DOrJ+kTmJTm087RgBudJ38bnragmi
Zc08AzCoXdBBW4tmQhTHIFrCQ+jr3VyW5e08COxVqs8aDzQMC9er2Zv669jWPpgrT+4cjY6ND4HM
iJ1hN/TL97Hj8gAZsAbvJMDSNO1wZvmMtmwUPPO4+xk1g76SnJ18HXhHr6/f3NyKXWi7rPLkiUQz
2xNfA0xv+h7aPIx110vvQBXrz+viDXvXy+tpVt1dFNVoK8JJAYZQ0zmREBqiP1vKM1m6U0U4P1ej
vqfGnZg3tBldu5R4Vh8jW299+M3gOyCs+fwG4WGbQsO6HNXUolKw3pgOkWn3aGv32lb8OlcA6KAw
uNCp1DcWKF0smtuqIMOV0AUEWZEFpmLYYYQK1+tUftVNoNri6DuE3PlVbXt7LNf47PvoQhQT5ZGt
EiWBcw+isWK/5Ci4FZb0tA2XFMrb4TiHnUjzhY5XZgLQFtCqvlcCvVapCnIFSdpUP+XttMvpUqK1
Y64+RvGczaZUxxxQhrEtvY/oao+QHVdJM4c7zbV3E+ar2McCsERdoP9hAxaUmLAjCaHrNAFkU6Wr
asiJg8wIfidDMPwgwg+8sutdu83vDstSb4ohxXrdZcOMUpHIEs1WEB4+P0Ivot+zAnQkmsdw31TX
Xkgd4NeyS8rKr/bDoJdDPfivtg2q23boPka53EOgybCuYVsqWTPv/bbiqHlNtFsdeCy/qwvclVis
gsifgDgFFRgdqMlIn81kWE9rs1xVKxEnzfsT1sruHE1il08rS3UM7WHLW5Q6Na+O0Ry/dZJNWKxK
uS9aaAFtPqSmLFjqfD5iZ7bzNQ/mYx5p9CdeA0TQdjdQZgcAZUZzCufqLW4A31Z+k2dkgsLUU6lH
7HoyRt7mzIGKrPpyH5gSKowaUiiFVY836mRLW5/M1o/NmwR3HUMIWbtXb4HwYbWlhj5xRT0SSP/Y
WLUzVpGsGoiBs10se9ZqnXlrDAFvLdudXkCjRQXljwzwQcPFFeN0fBum4tBZeYgmL3qLQsAROqBv
IeQITQ/N2BAV9i5uy+bc5v2IIdKH2a/oea4HKNbCCfw14KW6WcEiCxSlHBDvjCMc66ExO+ti/FsR
Pq4LmR8KvRyh00fVWkPygvv4g69gzwf+EUCRfqTjkTS2TMNyfI888VU0wAnrIF6hqw4f5y78biGj
raw+tJTwM1vyK6yRFLLq4gqDCH1BZ+Kkiy3cttF4gADrboJIgOQl9CSj/dZ3q84CXoxJQ/mYygnD
jloFWiOTDH11PctqTfwFdB4N3UcUa5GpcamAN6JwMpP5UBIt4opFb58PJ1p4X+lAS9TSTZnlS5y5
EefbcdqkMoD+fxbTcextfiraqxC1fxpG5kpEqIn7CoBYsQBp0PSqbUHm1TbvjgVKdxXxOW1wwtI5
e1dS6JM4778PCr+bRQico1xQ4Cut0qqctkaG6N2g6Z5X4LQJIJB8CK6EB6Q5t544eJKf0SD3iQvP
nBbrXjTNchwFGJJy8dEf+QrcztDRlDuwvEExgkKHVHisIN8Aax0JM9/F+QIKBcRqTzG1hAS2oSWm
I6u/DrI+ThqaqKnc1Y01u9oDQyDm+uI8KM+Knn2NgFVAIhMd47Xa+Qo7dwReTI6DPBbRG4IPMGim
nRKTy2vSTD+jgtSnIbNdU+H0VzQrcrgTVq539aFphr0kzYFy4KZrXXhZBPAQwpWApwZ1GsD+GOIX
WU3Xddftuym8FwKKSc/K7th57SmPR7anHsfsg/Ss0tB0D5E6jYD2OOhBF0/dkXUESC2pXRY1cZA4
GQcQ/AnojAe3Z3kPDYqlQDCs7rKxcx1owzqR0eKudP5zGvLmGZvZwe+WOOE62rSHRB8Z+tSgNuxY
K/CRXKMrLSPMWW6/zP7yqAuXfxHx/AWHhkrYD3IQeMNX7Pv54wSUXHI0GdNOi1we4BfQKalBVtYL
uNFYLQ5cBtFnQmR9aAcsEiMpTv0664fF7GFD0BfeepjtEHh6fPom+roCuZ6rbKZg8TrpzYlPh69W
AS+vIHJEG9fSnSvHPist8ALZUyj8W0jgYBxAbRhA5OPFqUdzwOmQkMyheil4BEVX772pCdOUzK1M
6pA+YTlYWzei1SBh1gUoJmMjoCTwD6wZIshFsEvIAoUD6zEximLazdzelyqniebkvu3QqI/Fcvba
4QDZOMSt9TLsC5xKDbvQcZAsGc3qsHg29z2XFPAjxKtsXb7yxl8PoA7IkzeT6IYqDFhR9O4Qhc16
7cACuKKB3cODGLhu3HCqY7AKSsD0Av233P853uKf/ETfTbv2Ra7+M3fkHz/+n0fT4M9n3sUf/7jF
lvzx081/5Z389VWb2esfL/sjNGOzWP0jQeMvlq37z/CTf+Pn+h9/+U9mr3/yG/6T2Qs2R8Z9OLH+
EXby3xxff3In/snx9Y83/nz7X2xf4je0/AETNBAi9COKpIY/bF+URSESNmISMxHyPxm/4t84fhPA
+CW4D8cs/zvGL5/Fm7Hrn41fIaI8qM+CmPo08P9i/KqDYKkQi4LOLg42MYJ7bwBaKu6nbdPmyWTB
QsC1htu6gcgUO2GJLYX0LhNFeOwjTsF1LS9YGW8k7p2y0OU+bALUTRUcXMN9M2m9A9J4VxUPLiie
0Xo3UEbHLoG1LLO9eOMg6xXAfqDOx9XpB23QXRR9dES9/wpJ/sfklR9jADaMAaesh+I5LyBZh2AC
vp5yb5p4V9viw87iEM7uGHOSSU4pGB0pgERDhI+lAV4Znmm2k8pAhybR/Q+XEUY00KNQfIbKg0pi
vui+fpmjiqYxG6/zIf/oh3nJoKTh7EkD60qqVc07A2WxWGPwVXM7ZRL3bU3Fz87g/p5mtwMiREAy
6imFHykNamC5nvVu5q6GNrBSCWi4HKxofzfKZ3+FqM+TkLgUTAkIYtHMzqK5eC2GUcMFVVUAjCaQ
aLqN5kM+gE2x7YZuBCdPcLKLwvYxFutXVaKewQ99Fsd8Py/zHYiMi62KHxGhVzjKsaHekMj4AYVd
vzPR+O413hdFS5gCaFMew/weEL6G/oqdoeiHA0WFAB19INykomtajFRm6NaddtMzMacW8RWpJwwA
nVFBMAOkZbd0qtzQBFDwFD6DmUNM0bZawVoAXi+ehhM0Z1P+g1AoOCMPnp8p6PcR5ifG0128QuYn
Dy9dZyOzcVXHX2T7L7L9F9n+i2z/Rbb/Itt/ke2/yPZfZPsvsv0X2f6LbP9Ftv8dsr3h4QQeid8M
Tr/2M5jNIobSUf/MaQV7UA80a62Bs2k5ugSii9diicqMt8uzX8CwRMlKstnCD6i4lych7y5yAbQE
a2QqtuyAtvFbpDr0O1vO3wtDGujtwYYBCK52dPoxheMXVQnYcxutktHB1u2Ie5Xb+0H31DseuBte
W0D5HK+K6SBhzsUhw6B5DYsOkLUc9r17LJflJdiOrOvpnlL7CHDFe0ZbC+G1g21v7cFxuo14N45B
eCIhBxB1Ee4DtdwOfkiyuAW85uUfoS07JGfg5X0objRU8cJW92wBhI3vU6L9xME6II/OPvgOUJxk
CEGI+mvuCIFdUUBIWNZXtYsdPClQgoe+f+eV8PLOo0QbDJ7JKQRVyGB6hk81Cdj0riydbyaPnJir
vgXw4Kw+KFcNAWQyN/TsGCIKNuAEZs9yDyES2U3wnidxsM5npCisVE27paYGvtG4SBU8c35dfER+
u4fM9wTW8eKD0l7Ri68rLEmseeADUBZVFy++A1IaRN88aOI+cYRxbaa0p+2rQIBG0g3Dw9Rz6Jvh
jy82i3XrnQhooTLuYG+tHoiByaAugL5suAEQiT5Z1ualneuHMVbPc6eO3fCDuhAavHg3M72PAvMi
xRgk4wxKouJdmQHknFJBQ7gjwvz7RKH9xjHKGV9bxjideu0PFtYdApCoB/VQKCRG5Fa9+W0WkOns
dcv7GMc08YkiiFLgXcqCjUWOwFn3AJmgxep3oQcZh34gFeRO/gx9Tc8fCaJZnNWnpUBeyuDi3SeQ
pDz1jFwOTGGI0xaL4fRzpACFSbcuBgEyUNp1gUk3zArmkilSN72N79wUg2K//RyMLQYFgBFkS8t+
9DmIuvBsenbm0j+pGGNZBjFsGQgBYAMSSPipa8p9a2bYLFoOtmm5GOOfZZTfjsPBaZptA7paOCxC
vHCZwEPWYf0wMdD6iPko0obB2kN3i5c/B2BliQIfNxSwqcWYKGrFsGxDmpPqg0XVg5SYdEbdDo4B
aaGiS7QfH+IuvKdI3VE+xnxatyM1O1yRNtle38rgNHZQm4nc3LgA9s44v5Cuuw27+ABuFTHJkfzZ
f/MD9WaRFgUhmXpmPj/oFjLSK2IAHimDlAUAXtA2u4TOkCwoys+EwU4L73Thjp9IYi7h6yuuZZ/2
cLR3Jfnu/FLvFJj25MZJqF+G6X3D9MrWu4Ek65JDCgXBCIxwOHZTyutRg/f2I9+kjAC+A4cxVQo+
y+AuBMO+yUafK4V5AfOaMfRY+tVD1HzMJSzJEBW/LJKv2TaMQU1PggVnv/cQLtU+zXV8yC3ScmYB
I6f1DFDECkatJoMi40SEhb0+fJTDdGElpLCcF89Vj1u5F7CVjDTjNdxXsOtU0BnCPtRu4j0y5R+y
BEjvm3FPbMsOZd3AXI2AhtCvX5yj56nZZnQjvggYyZB+cwobqL1mSXZGAokjDk4ZiwOU9t1Q7+kT
eY3h0xyj6owJM2F9wklAPg7V1FTcyAijXwuAbNsHLMQiicpDDIwbmoMJh1MJX4Y3ejJTYTXt4AkX
5pkE66EaMKmWRWCsfbzZerh+vYBmI6Ac0Vtg4kw7vJb5FQRA4Nm8pYSJs3yGSsFACTlB8Bt/8Lph
V3rlkCH6JYyxOJPPuarbFWpWeazK4HWMEKeiufpwFhECHrDKcrlE24C2/QQyYxSnT8w2yCG6GFb3
wm1/I9sOonmB8JownLNuKA+QpcJvrYD0NmK85H1+JLADpNKXXbYY3NDCHCs3f5Mh3HHrdPE8SPAn
EIGjgTptu1ODGBdJ21PReN9hOgD/6j2JsnoxQ4hxHd9pfEKixoZm0vO4rchNoZ41QGeC23075HT2
Y3U3QsWvXH67rbfIVoEZsdDXyIGBbxPTeltUGesuNyKuHmy9LeB4LYUuaVvAYzNchjI6wRAZFeoW
oDPcrfC9QLB+ag2Aa2ylFNtheLbtdsv7cMC148NSzRexYEXcFmEPgo05Kr8FMN9DXJEYWj2zMb/N
Dbkw6uCWgn9EQepaq1teQko2eAgdgdK03S5zV4OD5bBPFiAguzja5a567jETodkmp3U1Ly6H0dJ4
kJ626qkyeM9ShqeFm72LgNezCrvDEMovRvvXRVPHu1giCQNRMievJ/e8/xKG1cMoMBZ2m1yfC2jY
wVQZ4RqE63jxG6xQnVMf4KzfIIxNiEY2i7eOHJKU+X3tMBGlwm5R4EbWYI9B8tqL1BjPuD372lyo
uydS3vhe87JdrFrEN7apXmI4PzJowzn06zDmmxAeSfVcxvMllwzuIcdhzfpomykr8uq7hkbfQyhF
j1A0OB+DdIiXe0hLruKlAM29dkE6MnUSBYTZUzu/5wFDVlJKLGiNwAOSXfAJ4WD4pBKiYyxsmPwV
xKwW4tPk79Nu/5ZT+zOl9v8pOQe+7N+Tc38kWv83bm4Lq/+dmyO/EUYjKkIWgkUPt+DF/4xkjH9D
6nOwBT9jNWGfyYt/cHP/JpIRzBwYtFjQzwjVUPh/h5kDA/hXYg6xT1sgIz4Nae0h2xIb/5TIGPeq
yVvEPaXbzhVWxaGdzG4mEGV2Hzmzl2CF9hx1KXTcoOCyQUMIDjlmocWWjcR3iFyC0nFdEi3AYcXg
o3gTQOD787PUxEEQJ7J62x/Cb0OYhfvV7OdNwUyR2lBDi73ubCM3uR/K+HYHtSXKWsEPUno//aj4
MFP91e9fqhhRgNuSIqETzx0SzuL6wcEoWhH1oGa9L5fidcuVmzzshDnHNp5vanSoK/dmYj+2wk4W
QaqU+iiq4TaalqetqpmU94pna+RpECNPBQEEIwEtJRBABvUn1JIEZkpbHbfqd6ERkg4m2M0lPfeo
fcIZ/JMV0w81BfNpnuZkNjmkHxZa4rh0cOd2Yr+S9gr5DdgLtr1o0g26Bx/HxKkM+MrOXqKcH2Y2
X0qDWnSOabrAfboVObCkdMhMg+fFr2CgxKrFLQRQce0fpwaLCps6GGOLPSPTJfSCREgIth3sar18
ggDy3A/Qpy61fAoaeiqJeStrSN4GeRO7/OP34tLN763CNrTgKg7hY2dM0mr/BNsQqq6yfJ7bOX50
zrsRcw+r5BqeIKg4UXC3zL9VRGBlbcoy3RoDQ/MTh6cO0Wso8Ncs6ti3rQT97EDaxr7HYDXzQSEa
bKt7wsZ9LLOC+aL4+GQB7Tify5W8+CsWve0rzS2BTCi6C/2huGr5jLworIvbpNxq4Jl7NyP+UhRr
YgrP2++2smUrbTt4wDniPDBjqHfToiJPGErIecRa2VAs6tuK/Vl+fO4oKrDvU1W+uNaeenfZeikr
yocY5VooIVUqoWGdYOctezMdIT9KoIBDl1Hn0CR6PwvwnlmcY2VGDuChN9HtZwkLv8hLRIPzDBFP
iQmT13cqaPaoQ9+hTUTXB80yWyeKoequfYpvhxsE0kjki0EXtpWM2xjEM1uR+BhdDe2xXVALuRGl
hV/InwidjA7bHtOM2LPCEBR5ENSvi7gSxr4vvX2HDhceWaUfgnrXKfOiIowpuoM0CsqXuj/WKK/L
svg4u0o8bZNwCMKEYRhd7Z+3QXATR2qDfd8ay88NfPHFz+0fBus9Qce2px1SYOjyHo84bRRDzz1c
S9s8NdjcG0/cRPjYlgTwliGYwJHj9mY7IagO23EbwPARICp1cu5q+zg8aQL5PINGioUHlwwOwzR8
/Mjq2IrnYgphnJU30r3rlnxQ2t2PPVSJPUJHahbxc+nCO28LaWM1OjAABFfLlm7lYf1FdMB43ZAg
nf2QHhf0225rvKutBe8IMiSi5UqiN8dac6iIvOk0DF50a99L9PEC/fy4NfYhOny5tfoRQ2RKu7X/
ZAMCPl+OfNE4ocT6SdXn+VfrrUiztfcqgre2AqYwuEfk1e1LDYNyqdvXwAvgvN5gCGMRdeoNDljE
7N+Yya9RxeEDCPCLaQMygg3SgKoG5w+UgyGldQM9Rob/rGxs9gsQEawSu26DSD6/D5agNm1yfJIw
l3LEt+krpEIYRDdmwQa3xMBdIpNX2RQ3r2aDZNwGzkjIf9FIAbAxP8sNvhk2IGcEouMB2dEbxPPL
VPHLVPHLVPHLVPHLVPH/uqmi2woDj9V3gYAgLPekg33AsnTysdLnoUTirVuQIszFQ1O08NMgMy+K
5amW6kflwU6Q+7coMlZkgprz0CPCKYoQWeHMhNguxKoH1kO6jTBJ3CO+Ymg1S6sFMmRE2EoE20Bw
25D5UbT+kpQ4F7xRv3OJDnlCiAPACnkK+urls3mYZxQOohheRr+DvYxtAraqPxlNeBZs3QWLsAV2
Yf9BDITDg1yQhLk2b7aid5Cim93ni6oYwv0BwjAdrEWm1gbKZ2uypho/qhhfl7SRy7ijd70qC4Sf
djrb8oPTIMgkWocnkdsl4T325bmFvXTSZyfae9HnezkVT5bAeBVtyjElxj0AO5P0HdxProWtJtW6
XyE0hGoRDjCE9AVP0iBlbV6QTR0gTq1FCen5DnFU8gMSOGDyBdzcqM5UguBfZBciXpyZ8WJmmAk0
rkYYmr0qx6/b+SJiNUaUeXTL7RZaXSOJtZRIdwpsex4LQHxtMH3pJoBZJRK/YhGdhgiKPhAHd4yE
CJVBeAr8USatAc6nVIXFfpVQAgLIfSsqfpMbeWwUpM/Cz29Iv574oosjcCkEIDEkkOqcJwx1fVrT
imR5t0RZgDCKykfFFXqPkDrffY5dXVRPw6rTYFp+du3yDQ7ra9/cK00dUrvwu4aPOxjIT2yoEPdb
ywjxjHcTtdHn1RSLwdcpHnoAogWuF6z4dQqD+O3i3fPOvMGpuKXnl9f+pLu9izPdFbA9zkWcWj02
B39gl3VCvdI5shfB8gPm4iCxvLvXFVLzYM2PkSD3SlVRHdUVHG1TalCT74ThUD+3SKUC+0TlhXtL
lnuIsHRe9RDH6yND/uCAoOXVT0dR7ewWEx6gFdle00X2sjEqAVwiW+/cjGGiHBgvVO+TCI9ws2c9
eQ6j/LDoGB0mYPIOKb8IoguAWy31IQKyjwfaXHldeCYIaEFcflffScQ1+DPKYxUdi6KAZr2+2y7B
1j9vSBKiD5HWkf4Ce35HZh7/1SMm/wBthM8EYJj/CetJ/sVzAP/FAX4HfXz+2yZ1hrwbUA0jvoC2
+n9/DgeeLMVgw8bDpfCcot8f0fFfT+KIfyMkJhwUQfyp1qZ/B/aJgBL9RY+Nx1PxkOARVYCkAkJw
en+GffrBL6xoDBL//+98IHLO72fm/0S4Btrw0lza2L+wJbwtxQMezLFrzQ+CbpEhC6YrEH5aenSA
5V1fe1acO3UVb2sgNMph9MpmhJ5B/48EXQ0naOUrDUfzTz88zcNisxaWCTsxZE3aazzz9HX7i2zU
YIy+BWaOAHPCS1SVQ72jdtMpI0mJMOTBNm7EByLTCbbONW3r9X2I6i+z9wOOKDjGYno1I8ULXr04
ayf9tS/q8CARZV4XYk3yqKMJ4ZewM8gPD69s1TzaKgDDJRCIat/WyT3LEjd31J4CBLnLOR7gkTOP
Cx32S7e+OZBp4PQ02kaE1zSIzXeld9f0HSysdXGCM+jUbBFhCibeQt65Pj8NHj14ebXbfrZmfZNj
fu+N9KVcfoC6QTqYfOdgXvLOoZE1j7QYQUWa69LAQYSoAT9GVqtqWMY9eNS4vi5zc739XzQrEpIc
DNrbcz+cRB/vmQdYOb6GxFwjCGUv0KQ6rR8jOJcmOiCjixxEvmZT7x8dDEplhXzfwrob2jo8lACc
uUSQrkEITj4if6fcC0RWLuUjEvpvC/BHygc3jtNZkVoHc9gegMvJNwC54KTcPgtum8cI6cJmfIOT
KtvOno+P47hJ8vsVQgGn7kdQfx2FHVKsb14ONkjF52oHlvSq8L2bujrGVDzHkXseeAOLbZnVm2cF
vN9hIuwiFBJDuYKTALnj/8HeeWzHkWVZ9osslolnaupaAHAAhOTEFkkQprW2f+hP6lH3h/W+HpkV
kdmZtSpXTaq6OWAgSHe4m3z23r37nHPfG4iA/MvQljcB3tnoFF4Ko/5IY+NbWhxlkJYjoatyi4nZ
jc856WNj1TJVyLToKHtje08V3T35X6s20L49lTMnvEfnNJcbb4xoVRo07CjRm/yZwjuEnic58l2g
XZao+RCVsc+8KSrxrNVRpbfrCnltmqGSnqLHGTV30aLlzPVknZ6WHM1fGN6bGrpfFb63Zou/3gRj
wNcObFxqUYJr/Eu5pPt4MO5srdlVfv4khxsbB2IH4oe+mV/I2bhp7RYvuuVk4hXf+tFjFhU3lp3K
d+m4Ck6n0hqxYfX3PkFPuyoreJ5GOJAZe9lfuQDkZ7hQpKN9+DMN6apUWzmas031kr7buncpGuF4
bWF3vuXo2PWtXcSfXracZNPzeHrJ2yxc+SUGhFVx04UGxuzIWrmg40jjKU9wBUdvXjCtjJA5RvW2
zAIs5dP5JNdHnom5L4fcW05yxevN9M3zsMT1tUNLhzOIcCvnZ0crJkqQG3to1ZS+57mZumsPD13Z
XjkJ8i7VZE+Ln3+4lY4rY3zs0ZGuPNQbYT0jJsXevDSQm5VPxH1c0Kid5ABMKX86TDQ4BWQubMOQ
ccKWUY32Xxnilkr9L5xewoqbkQMYcPa5FzdhOZH8UqDwS5E30H/riqfWXvbeEN7J71CbeZDPR0F9
lGuOwxcl2vceR6O0K1ezhWcml0NIORUD/R0va0t8F2GIVoXDi2zN1Jc3+ErsStqEI9fHxLnVZHQa
sUdB2WaPmyF6gp4Z/OW9Zq4pf7TZWMkln+BLbU4j9n4yTHADu/M32RyndTBRjNYoiFZZH77P7u9j
jNzr4hzczyVSWG50drUsopTL2bPwsw0fZWtL+oLL8iKn0m8x6EvuTLv6KlvXLIwf1/c6MQYpUb1h
WooZr8u4gyumvNsbEI3MGd7Q5krl6oc10uxsd2m/YL3Jz057ky2QwU0GUiwBdnL7yT1kjdFRpd6u
ni9yq8uIVo0MySWlO79foxU5Ku9msS+oYQp9uWRxeaPK6FFOejQ2H1rqWZj3a29JVmwTdQgnugdy
xRZhdMTFYz1ijO36HOBl8Z5AedKOezzC9zlB7yNvovSNhaaGaTMgkDbFd+5dXCNYicaYJyaj21Ib
4RozFdYAdnYOMp4R2fzFG+qDioNt3voOwkt6Jr1th4i8PbJiiJnJNXR5/ei5K8clnqgbC8YBNLdy
k0f4Jw7VOKxxtY4tOq1tamyWNkgwr0qpguvzsU3Mp6mfcAWYWFldz9eoaQ+5wiShHrkz5RLwh2Ab
YMKXxDpeJ3HKZKDY5hhGbKeqMjYjp6OMem2ldXhvTVPzJVmCcGPlP8saz4CyW5ZdD0iFVvIQIwTH
AkT08d+CRt/nptuu5OO0VL9pUrNcJRx1bZ6xaZEBSHuYeFiMQWxvMZ3jsLYTBtnzt6TV9I1uEfuj
98jXXS9Bp2PJ/oMDebYCMev45LJux30z4oUe68QOlN730DfeYxxnW0z4V0ghH2cH54+gfpDdLlXC
crbvz5aONVr9GiZ1vek1bIICr7qLhnHbm9Wtw7IGaeVO2YM6jzqPl7b1d9Hgvc5EduxbbM5WHj47
JaDADm4IE4VfSupfSupfK7D/0ArM+F3SykLkn7fb/xyp+sfS64/f/Mvay/9Nd02i411APzwgTRIV
/7L2Is/QMG1eMV2DZEMbGepfG+701Q3p0rMYUhYBhfzSX9de/6kURMNw+Ki/E8M6pCCalq1Yzhm+
SZbmnxdfv1IQf6Ug/tdJQQT/esvEahA5/j5c8DklZ83sLgPPzWiIzsHifK0WmrKTq63FgiZD9mtE
BCfl5arPtznaYEePMK/t9pFpfc0JfrNs7SbBG7dh6oG9SmTbGysLP7oQI5R+eWXJcasT48hccoB1
XXjgp7eFyqt1E+kbK0AmPif9JcXxK68af9WW8dmf1Fddm19d1e/rMru1y+xoZtTAHH1jpstr7ifT
FiOqs2rKZJ1EF2JtjoXl/8C089hEwY+RTDvgjuEQh9CnMek6waivkwabE1zIKeI+kfqNFcIqmdNX
LDUug8V6hQTFg0Z3lHnmbR2nxB2GH0W0PDUGWwpawaoRaEP+ZZqMrwQ34aDYrFu93WNjeJbf8Ern
S4SbfmQvr2rIUlw9q+fOXQ2m1DGydq8n2kNreqwDlie8JVYjhYl4mUj8yiGs+YTeIuzIGYofqb9t
qxa62CRUzBjyGzfs7mUPZB9hkBbCAsK7MWb5FxhPcnBj5rur0raeqpnkxK7eKouzlJWkKhVoz/t4
6zjm09xyLjSNa8Ba+n06WE89Fg7xzMyxIZsJa5JRWtNPxpCRV5aT94EDfomleG35W9aJx9pEK59G
1l2EDXBMFAg14JTtyvP6lSO1W+KJ8nX4EctS1quwk9VTZtfloaNFjTXB1m+sr5rHX4Zjlpmvs5ne
RqH5qlv47Iymd64aVjyB+4JrBI7Poc6ltaY/HRO4QOgDRzoc06dS9y5Yq2B+D3y7LNj+e8t5DKZx
xYm1V241vOgL1YGswBVqyl7mgEXBEszYG4HXr9vntDefSPXCH3ouyWVQjYYlVHO2I1aCQ+S5675U
qPY7G/O5YnklHZcYGhdfP/WpBS1r6iBtKN7Hp8DW1hVXTeggQze1tYfZv8HFG/U61Ht8TKpg26A1
GIPgoSuMr1ngX9LorOJxU7Thrm+jc6UiCgxN1IJcg4MWQ7ODpeYuxeVLvP04EYb5VJViz69H5960
8k2VYnMyBy/YCR5DBxu9yb+ffEyzl7EDqTG5FpxLV72oxo/IaM02Ze7+kI+RL9THBO4BdKcKKDvQ
hfAxl4xxC1xZXX/J8dpL7fR2TEixidN3n+q7NhOT4cfDvunCjyHmnflUbcZg+daO6XZMX7shPc5Q
RSPeU1ZuvEYZ7yHe4Rhr6SvBYdgt/zRoAMi1NSnrq9znMuxkgEBB1GEYpf1QHnYASRDeGBTv57R7
xLGZL2qplcXLJgjSjjog1EjfXa9zsgi/5zPODlF9U1BPsPTxMsdnJxiP9GJe54R8hzT6MJrimKnv
nVJYQcq9krCGzbFChFDGfLbwk1tiOEryWHKD75fBRsPFKQongDLunmmIX6yUTLuiavYT+Ynr2Z32
Gl5exzj9OmNjRGESmz1+d5qptgTkT9WJsdNAOTABPY0a7qGaH9A2S8yNnEC59vQmII7E/DoG1rj1
sOJuxhakKiFqrNhk6ecQAPKH4zavKCrFJLoQnLCo9KFV216RHtLbDybF1DqiI7RY+jG1ohdi1m8d
IKimcTbxkzfWuza2HnITun0cXwOP+65AvKAtz/Z+8MaN6Wk7+fwiNrCALXeYzYLvRNO2Q1TCCm+f
WsY6wjJJ00IMGx381XTWai5pGOQL8hqk0U5v1e19mZU76XY4+Jz3fUmlEbMPPMn0quDCE/ZVHfoy
3OvjiBO9eTxG47DtvPK5X8h+M7a2ojLoD1v8SHfKwi7QBr02YIac5NKad+DUGfKasrmVN1CKvzF9
fBY1kEQp4vZ3bQDkTBpECLvNGXlwXXp1tnHEY+LsQyGPbEN7i03aVp9whSS3pfZ+2r35MIMb14Qj
YL6TM2rUUDHQ30609zHlt6kT4KNGxtf0HcdxVqLGycWScnKBbNLAvpkcvialyRMBxdMTCqP2Xj7N
Xb6PUEbEaaFe0VGALK6z92fzJLydWbsb0yaqgkDpatVXoGE46eCptJNDzalPsOuJwZoL4r0skhJV
aBz18VlpryI1CSieS9/JmxyuqkPNNhXEZQYD/NakE15dXMIUqK20DonJA9BalXl7D86z6pNsLY4q
Zf1hdG8kLhUkHQY46c9LvTVjgjnM+cnHlcqI4hcSyO6yCWfj5AAPdS4YJIS+q4AH65xyIm8ba3WI
PAvzQDLQCuvsgQ+lQfI5N8ZJedNrGWjvacgz18A7O3zzfOvBVlFy8Az1dciGqxZDDi+Fxk+/H550
nEP9hTQY1ugKH1nXbu8bjYI004GhytaUai5yQSxEnM3lfG5C80EukjQixcsQYu+ggumpiikPxe+Z
4pqdOFkFKGVoH3r8XmwzuCWQZixPNmWVuP2Ur6fVGunMJ4grKEMq1rdlDIZOvS3IjbOeQBym3k00
RdzytEd512IRTWTeydWi07iFBF6HMfW+o7uATFUvsj8UX37avB++72BSYvAxqpv180hyVKkP90PI
7vZcpHKepfYS28O2cBes1Qk15NQ5nXNTOepQdOFLTAhPvYTvzawfDRy++sU4dSSjGN5BwNomtTdH
D1qWcZO2sByx3PzMhmf5nLCy9pF90fRo32jYwdnuJnHH7bYx5kMTqYN8N5usG5jy2esOwC2ron1i
ORsT9y26x+ewKonX4ZqOFQk9JNF5OPa5+1T99PR0nTUvueFuZASpuRUxb14pehpU/qrROsiQ0Ez4
fZNM4BDXJhigad9GpLqa87SVRqjryfhjHZ3UWKOfyrmU2R75wkGpr96y0MK2V/LPeT3fESch0CJH
vse2O4sOZmads9w6hoO6GaAszcR6mAdt42NKRuQ72XKfnY1GabzDZwsxTf6YtBjYthuiv9dJRneA
2xb5VRshrcBtUTIl63I3mtidKTG35y0tXVgZ/WTEm0Z+engVcruFgbZrjfGV6C6330UOVSvHelmw
l9ylc/NBiZt712zL42zNxqWf0BQBTtyWs/kFN6yzhhUZIke/OKp8xyzE3Fe9+ThmwZfcxGAuch5N
lyR1L3A2yVgbm9gj5MLFiD4ZqUIaWfnazXja0XTzyDptnw0Do8R2xHE3C3kaJnVPMFjM4dPc4+gy
UdRKnMaoMOLv1tzhrkbFT+3LDh9/ZI8Eo3UppO5obFUTHRQMBdAyhr5Fw3djugwJO80+Aptk7arl
20KyU6CjYjGwpceNcrgpmMIrGgqdwi+ZMWvcXl8fihSXIuKzLRLuK/7iW+YjwaYPtp1/XbAE2pNy
OTJtid4mH09WxYgnO3+VyJiWi+/qpI3bxclP9WBhBGSd+9kg+pgujx65+sHS0nltM3lirvJmeoZG
1ojtITuMTnnJHFy+DyfNk2xxXjTDLs9uB5sraWq7dJ/AOG6WmaqjtZBHWn10Ua+2ltjSx6T4MniV
z4kzcQ8sI0bbcboPm5ErqWH+UJm7Cc++TTVX8bmc1d3vO1C53wPPOVHqLI/0Ld+SmUOca+mb1hmf
JNyvSZb16O17hCIm2Zvp+vdF9t1cfGx0dQKfdD3eGkb/hhzqu1+32ExHwbgF+MWwVk+2RRK+WD1H
s0rCYl0pcnP0IOVpFcTFGs5l2A0RTp9Ktx5dxCyYLVWHsQrOmb5EKwcnaeXv9CT1zs0wY+1ddRMP
uJ6YyR6D+JQm8sFZiHqZ4G7WfuX6JACs4GbihhK3f1R+z2Z42MXa4fhlxqN7beCihX+o9Wj3PBWu
W9XPMBcamWWVOexql4gw+Pm1Grx8HVP3D4O169TaZgi1Zku2UAWmu1ddfZt488mOLG8dJM37NIav
dhUVa4KyN8onltDRnfgWwJ+A7RtLcbEMi+y9YnODhgMd0iAOqpyr1CxIysUr1uy2gBWg1Jz8Mqre
TDXFFK3TN88o3rKfriCvhZW9DYXzGIba0aijO7/luOJgSdenO+uGWx1+WQD+17MA/Bu50v5nefct
/9n+9/EJpFr5z2ujWLJ+G2iR/AN/QX7v36gUsoNsz3OgTBwWN39URp3ffIvqp0d7z5eOEq/8URn1
XFsBsVjK5AWFfulPlVGEQz4fqFwkRP6/RKVQt/2/K6O2aTue5+EgaCil81V/row6dp10RS6G0HVS
H8JxOMtkFy07IUJFfBdy+yaN96j8/M2T2zT/6XPPBooYDYLYv4198+Zl9LQDBwUfvux+GJ+Shc5o
UTMA+IwC8l63FN2ODBNKBow8dG+C8uc8pMktksMZG4Joo2SQIaPzNZi7dw6qt7Y6nbjT9tZNrXHf
8mz0EeUM+I8zJhCka69GkzGilkGtYXSrZZST4W5g3Mtq9qCbDdiK0H7kEMRbBP8Mk3QCgz7vdqXL
c7RBEW8xpmL1TxyVDLOUKCZ8ZRnLiK43DiGaTkxyJ2PTyBDdymDd9hpOvv7OZRTPZTgfA+0s3cVC
I68D/I+8TUo2GIcOO7wI2Cl5MPQlz5/rVuErjrctfoc8mbeWPFAISec5LQ8Z5KvfTZ46lTx+AnkQ
WTyRyuw7Znr3YZq9tfLAcmnTrSM1rpNSfWY802J5uJWMoLY87vLBO5WB/z33KOVVPBFreTTO8pCs
zZ0PQykLE23n8RwN5IGK1r4k2Lx+xq+1ZN6Ji3tU6PIAbj6mxvw+4FGcyiN6lof1KI/tggA2eYzL
yR95rleueqzlKZjp8WmSR3+Qe9q2HrhQmBUomR4YMlHwq+qDo5iukL3GrQs62pSniGTnbR8wh2lH
eVgm7mPZVFA97MDgJ29Ou4yEE7HkIGboK260D9fvq9p0kwx4T5Ol6CYZ2aD8MsLacWuXI9MfA3Xb
EuypaNxMIdfD9XXZ4qExmTul62Qw8SisHcQYajA2/hhm6zFLqnVpxodmIUZcziT+zzznZYpWqb0l
UzaKVHeYeCJhxaN2kmmdLRO8hZkecS7bXKZ+nUwCEUlHmOC3z+HEBLGXqSJzvtdUJo+xTCPlcA0+
350TcrUJHP1edh4z6jW1zi/GpB5HbzCZIO7wiC2PSZeRzhX259FSX9qoujVdEmODVBmX0MW+cYqY
/3tl/2GFQb2Ls1eSXlHYMTPOtJyGfmZ+zZmoY3GQobpJWIiILk4kh6gCAYg3VQ7ilZd6zMMa1auq
rb1Hfe5a3ELreK7b+VtRJWdg1LIa7/s4xlnTOMvMXFYx+WKsbb+9F7eHyDKOMsdn+aIviKyJ9kSY
XK5b5e79xtkbDapwKSXIFskHiELfdgmBxIxD1uzikgAzcnbZFwKuSNQq/GffLt415ewTop+vLxQk
vrsTIl6ziN+1mGmyyTyShfyMAl1WcvoSkEbePLRG9D4MHxPeBRsU3/hvmtq9Hp819z0vSv+ojVOy
MSygXeLIuPSivT3yLkEqEjujpFL0B48d2ypb++KRrTPO5D22lLucAbPneNe6lCcM2yCbjogel9Vl
UDJnbrALNUIbN2LvLjYIcWviqNnYKRdLycKJKjbJd/qKJJuzX3YHvMzr3Tizt73WrLWYyi5hGC9u
YbF8ZhNUC+uqDY2zdXWYM9ZcxIbERcaFT0Zt6hmHDJP7PsocKeOPp1EfSQLv7vVivi2ShaA8d9ja
+vJSI29uyASeWuNDK7Rk5VTzc2dq5PGCehGiOdOSsM6D2X7iUPGoKOzZhWMfqt49dlZlo6UCKcTs
PMZVeWG0X3SfGeLkrkb/MxiNM2rJB2pdeC/rH54Zvk+4NLNsJ8fFJo+A60x2p4zNj95v2C2/oYRL
hTkazHHDxJJ426wlsFICfxOYB/Z0H1XQdZ4NBI4R68EJyO1ADndbqvi9BBOE6o6/41FNzNQvz/r/
nGd90lQ0LxBW7jzTE5JUfGgJ/THcgApYsAsbXip7XfHoI2SAsLIBoiOmaqRBeMRGQDZIDPTR9vWr
SaoCLEhxhULC6DHU2oeZGUHgdo+N4CMRHInmGe8uXEkEX1ILaKJYke4J5GlXbeH1+OvmDfV50JzI
B7xJScoCCyEV14bF0bvlm+7PpytndoU0cwMO0YY7smdC2ZZ9USePQ02FfXGNm7KFQIyEgRImpta/
JW6OeW92qryDWfoQ+4nD3nUCk5o/sRWKNpnZfWl6Hp1gXITyIKnMw9bYBK3VbuXjNA1CK4br8SVk
E87HMaeXSsAfXITb1chuFwJxaSNNnlFAoQZiSIccAiYySRJnnywNW5Da125bfJkdyYylCJlHI7FO
ZMIQUbaOQ+WuTJ3/9Bm9MycnZzVip0wF8qRy5NYm04t1SWyqrDij/EvekKCil2OGXpeGCYEoLHoH
qqTQUjwsqJZQfYzv5rRepzBVjcBVgljGglu1wl3BXzmYj0BjOYJlkdW0Jqfx+iYqKfDGAFzULWPq
tIKxBQJ4dXb5MS7FVuVwR21+k1jTxXDXs32xvJsRRiyGFRthxkrYMReGzEz0/UzRNHB2JoTZbBRb
QRgrujAeWyNEpWlGBD9pb0JiUjk7TXgOLcUZgOwHbcm6Hcj48lo0DMElhHObBHgT3W9IHcyGhHOr
UO1rgeMyhnQDWq5K7q7vhqFDEvtSQI3RlTAg7K7vvZ4vHfquCdCRTwQxsAU1fJx8c1xPJ8HYbOi9
HorPhuYzYeQi6D5SHq94qlwCMfSfbhVb+Qwxz5c/PZSghEgWT8S86jismLRvhHbuBSyUraPShgM8
Qb/5TQF/WMIhhvCIAVyiXjwpkGJVawfZ2gl6MYFi7KAZQ6hGXiayBAccjcQ+MFbYR9kc8nbv9NjY
h3r1lLvRXQ4rOcBMyu0hfK6QtLKrWsntAmMpv7PAXOawl0KWa5joUHrdytaMMJojHTr5/Bkhb2H6
lxm6edaWvZz00JyYwqGOFs4sw/zZosutQ4OqLHlCEc8igBABM79pAbV96NH0UkGSWhClIWRpC2Eq
7zIhEuUnbjcHoXhT+lyxkKlCqEKqZhCr0MwnF4IVZQsq93obcionQVyFFG5hXiPYVwcGFjBzLwij
XLEejGwmsGwGNdtAz7b6BFCq/fTR4hRPbmLNhEHDm+fzGROxtROwH7K9C/yjp99PffAxakjc5QBY
ZFDKTw/SVQ4gEU83Ra2cXQDvW9CJMuB/M+GABQgWorJ1tYeATmZvTifParaur53lJrf88CHwAuJW
mx1Rl09CYta1dRe62d6utItA0IJNyynIBVWWTU/q4C3v4V8j7SKXQ8J30cj2KKPKPRQO2oNQvLWQ
0BDRYY+ep9wFcNJyErS6/JhCrivOvuCp9GfvBLEUUlhuP4GgJ1phsmPytRwd+WfZ3xJaW3lP8r8Y
nx/lmpNe85W37/MbueQTjYY5fG5G6w8SXGb+oTu8yK0uR7Oeid+pHgKtvtdy8OBAkPIBtnyEMdfA
FnY11HkHfe5DoXsJdajm4PTRnZMspwzXG+8cYr6Swq/j07RBtrSPJ+3BJ94KcyQCh9hauT7yRtHJ
+NrBTbpd9lR5zLXg5HV4+RJuXg63AJRyU8veQNRuTQpQY/Ik97qZ7LRWo5YFsQ+Tz8UmY+fMsnO6
tXR60HIB5NpysFnDxXD9ccv3MKJNKBrku/Bl38mRIKD1tXDzLxamIDS3pQA3YpnAkZfBDZuAG/np
oS24QpqyObL1csUHXDVhLVMgRBJqOskFbaJWGFAtEAEcoGHw0TIMaBomroMGxVRaOXtNRSwItIvw
9hlaCBlINSs85iUwKSD5xdSQVrU1vRUOv6USrhmUFd3S7OR2NhOOmIX2okCDIW0XwJGXCW0GosTd
WC+fA3nxI9oNkzXH4t7jGq+AcAlJC/riSLaAufdZgYR9TqYrSpDOTvHYc+NDqqMlyUPSmYaY27bu
XI4kwS0LFvkAtY3a4D/hbZSbbx2/6laGqf90Iufkuv1nkiAFNCoy94Kf/++lnFzLURKrEf4saefO
IcTDNSzjzzEbf1Nz+//ZSIha179XvftZ/O//EX8r2vR//c9/UMLjl/9SwvN+83CsIK5DGQqK0PnD
Tcj9zbJRciE3I7jj9zrdX0t4/m+WZTIzBjcU7NGAOPxrCc/7TXkOv6BbeKvp/PhXhGWGbqKZq/4m
6cPyKC3ibGLrLgIS7+9KeEGvsyLrq+n3ZTxGMTXNvmsfvq52L5Q7bmOiZVuSDA2ogRQHxIxVuhjF
NAXQCd0CeS2n4zhhg2Mn2OeZWDwGHWHFnrGWn0ES7dFPbgg5Ks3nZvCf8t75mnsE3w7RnZfYD57R
7OoXi646kY93E88NPUxfRKY5+yUzHiJktcF9kEqDHmw1lT+4hn1Isnl7/XzKP+4sBaHPArmP2DYu
Gj1zkqarfnotBiagKlJH1vl7j0gwlpxDMm8kfnGaXebmjJHeHWo5sfjy0bTFxrY3w504IFXhnr77
g1HGex2qYq5pyzfD61AhRvEUcaz2IfbMU6FwVmFzqo5dcGwsOspj49HMznN3ldFdvcqm04kEMRAH
afY7pKDY1Y0tAVOzh+FLtO/GmhrRi+pJ37TsG83DuWdy6Fu/hfl0Ix9rskqiZbqXWoc0xGWv9BLv
JPI7eVInP8sRF1LM2VjjbuzZeG1dqiSNaZ0sP3opHSpKzHpIcdHaEpcTC4DMOuWqvNVPtUUbusJd
svCyd6tAJlQ134eh3pWK86RwO+3Sj8h2UL2EvzeJS0mHVEv4IltW5/19FI734mmoRvN8tStCr/ze
0cCkOOrcNFF2IVxwbdWXAKPalCJBZFinwTIPLNxuhrbGaImjSFYM/Am2L2O8l0vL/hGASgTgGTWp
nYJNkNy7nWJ1Lmt/bwCROGgqvAlrqRj7S5rrS4b5Ymuu3bFYezwqW2mS076W8985y75i2oCtZVyG
n1TYkCL6UC2aOmsNuz8OzldtqfX1tGgXnUJAbNnnBpVyouqdEy5PZr68kvhOCE5pnrzW35vL/DQT
sM1DRw5iR9GI9JdKlMq1aJbJarsqmN2vvSiaS9E2T2792InaOUD23Iv+2Qk5+a17P4kyWo9D3ihq
ad3bmqKeJgv9phQ9tYewetZYjHo0uaQ7LsrrVtFMj78ECLIHl77DVaFNmlqIer/LK2+NW9YRaLTf
4ML3HIu+2ywfA3HFQPadF/rPti7X8to0LROVHwhLLXrWZcVFrS4SBTnZdBjzXCXNNUJwb0K8X2nN
bRGFaM8RoSOQ4i+o0iPk6Qky9avSXnTrFPHiXS5adktU7aK0p4faHgZtuugOKe9tbx8jy0mQuVMd
MtqHKk+ITbfKs4Y0XxJrRcXHJJHe510l6noPmX2M3F5BbzSiv1dmsjdI66lNAosCJ1nXAyOHO2NG
kNk9F2oQyiTRW7b4f+KdgJPtqOa9SO2bRT0bvYXYFCDBJchnOzAw5N+GgREkEyeCLh52cymV3cgl
ttBMn22ssIqwfayJKE0KcsqoSqG54eDZhjU8W1gUiFVBI6YFLRNGIn/VpS0lC28I4WH84XOYqm0o
pgdJp2i+aiRCazbSupx85UJMEsLYucjpJP6Rsq0YKTQ4KjhirXB9UyV2CzO+C5MYMFhdCRURt++j
mDN0Bt4IFn4NPr4Nw9XAQawc9LL4ThI2FJ3YPBT4PRRi/GCIBUQmZhAAOvbaF4OIomY7OzGNqHCP
0HGRwKSNN4ixxMwKoLhaTeA5keE9keNBoYsZRW8DknA6BlwqNLGriMS4gsA37OfEzCISWwt85TC4
cLJLI5YXv8JEf4WJ/kfDRGOpztqUaQup1xYUbgdtQAnW9ORYdhTYacF0E0skq27UHvAGYiHSAZrr
R1NqwqFUh90ySralilpGog58Sn1UJFeWUDHaVK+tIqfGTPW/zZJ3k+JzQBFaUYxGGn0e/E9LatS5
VKsDqVunUsH2pJbdSlW7pLyN/5t9KJfpktnGY08BPGnMc52MF21J55XduSXU5fgcKj9Zwdp+LFJH
x6lVUVbXpb4OvXtZKLiXFN4HCvDkyY6oGKnJp1Kclyp9waqslbq91lPBH0Y0d67JKF0aJs8RdqfK
XfugESUeSA/Agy5aK3kmivJ20gnqZMLkLNDQfvKtopHgSEchNZJm47gljirFRZeuwyz9Bxzqtg4N
iUI3yj1ph2c9Zh4CPL5D/XqJq/kyGgjbaWqgJPjiNXQ9ZROI94Quox4FdUhhSnoiGjmO0iMJpFuS
Sd8kcN+X+Ezj4L6Vrgp+6DaBaR+6F7/7tF0W2i9iJSfPeTH3U7RnAto0hrRrdMzxEkiuq9mdFVKn
ilGlR9W7GN7FtHyuLxD7dhZ7WJndUUrZKppEgr/JHFa4sz4h2U6898SyWjwmDbGPbmk4iQOz8HMz
Roi0o1o3eTE8bEI6USdSpuQDXI4GHijvPILuZ0BnmlsVTS4yKc+g3wRr0/6yaINd3Qv7XKyhJTJP
bDinYdPD2DoGlxqfJA7WUGyyRQGNtusEqo3A1pnv9QNOJEzXfJA1mRPJN4uxCAHAG6/igRea3qYc
MA22raNO9aaLbujSJQOEJG9RgHLsA90mqm/5oxmETNzveqC6OfqUGZONNmQewm2e2Q9irx2B4l37
alwYeXQYeC7WwJSApwVWQZkOdopjClCfD9w3AvmF4Kqa+SL/HMYvLiCgEJgeYKCQpRagYAwwaNm3
uKfvXDBCboKNRsS7TIdrMENaj/gCf5jAh8IDy9LB1GFV1UvbZmuv+JQpr2DIWOl7YIzyhRFYo/QH
I80+DNB+MmMUKNSanHWr3bA9cpa0jlcj/XArjqdiuUwxAuwt2ocwlaW1H0AsI+9ZakgWz6spCI7q
VixDDzVUJlPTja0fptA8dTCb4oRK9eXoRMl7vVhYCci0Wh1sWE/5ILlUcxjQmC6yfDl1XwofQKI9
t4+Yhw7Qo5N+9mBJDZjSDrZUURyRrEBxULweQ3rSJ0WV1Z+k41XuHKFU3bsZZhVz6IOUevEk2Hsw
rSQcUHw1zhTDcSiyjtFtAf8a8K4QHpbM+gE6Fh5ZqNAqLE6QgfCzspUOywfshz/Nib4rnK0Pb1vG
Fwv6NobCXYBxYXI1HbYaRneC1Z1poMcCcwvDS+S3TPvliFmqv3pwNnRvPNjfJQK3hgWW/ZGvF6az
hxVGz/cVkjQ5uFDEDTRxD74JW0yy7rsFazzBHCewxy6gSAyLLGgpnl3nMDAPglXXHp1fiGkxP3XJ
D4wi80wzeArEdBXbUCy65W3zMD7lpnkAW9iaQYcDZ3CrNXdR+Ba6P4Q87WCoSb9YFTDVEWw1hj1y
6oRXNSGvM/RGcr8Jr1pBZgN5Mw/e5KzwTBakOHVsyvnVS57VtBwFMcthvOU8ywqGJagsia8jlRDh
kOEx+gwg7776zGtvI06aHhT5dZEKVS6DErfmQFlu+c44zD+093LfZnC3tFXwHWWCCKc+CrBe4c1Z
CC1OGZHhnhKeuVZ0TkhuXuVCvEO+y9WSWqDw8mlixc168gEHojSizgY5r0PQN7cDt5IHVR916jxD
2Ttco/jUP0iatyC/eooyqb+7AsEw+uLW6sLsy1g5wfDnsPw4h6Gd54KQi0QeVdQ0roNpDOsp67Wi
MjkD9ziDPYMGbQ+SI7CgHoi9cF+bgNFswyLqAlQGv2pX/4oqF1fof167WknVqvwObdPEP/4hgMav
/169MvXflGt4GA85ng5p5oOm/ZsXtuLZpZN2YNnYZXvenwE0X1FP+vNLf1SvdNvRdZeik2kTZev8
S9UrU77/76pXvoFvEzwbVSzPs/5OmptnM/4YeDys7WXuEEp174sOKmE3D3FofMlCxFeLpiAVcF8f
WN1nJrkeszfSaiD/Q2HosrhLfk6LSVuFoV9sugFaa1aoJhoDGV/sU8GuqvYZYaEPyNHFu//D3nks
R64kWfSLMAYttgkgdTKTuoobGMliQQS0Br5+TuQbs+lZ9KL30/a6rboeySRUwMP93nPHePqOUq87
xs1ImAKx3EnsNYEy1L8qRDjLxI7dBdQ0kQwba0UdGGlSbOyyl3GzeKhaEu0tBFWuR3JKVFeYo8be
bzS8ijnzHpE322EuzmYOz2VSI4OXH8Rbo3I/XIRbQQQyJhhUYrzL3tvaEqGd6vZT1Gqh1kbuNp7p
vlVCvBZLXO/Soo39WWaS9DAaELMx3IjJlLeKGoOherDXKTqWUf6TOPYjOQvKLumSP25VxXsIDtey
WFT07SSkr5q3yVqj3hnC/NXVLPvKdNTGJg1mhHCScmfm48WoZzoVrOs2XxIy99lYWII2lh17IawW
ZWP29e8m04Fuw8xgrIMtLoYME6MtV3LVlkjmjZPMBKOIP6NXq1IONJA3spTyqt34Qq6JiD5danhG
eoSELLr9s0g72aR/lonbBHlNeVbP+VXV23ZjKEayrXRnn8etvkMPhGyreG+r3gysVqJ6f5GxjRVh
0Bmp59aII6nba0TA7GMnExzH1+CoRPhmxXSkK/upTR3NxmSS03q6mvDjKWU4niFLnpbcJjJdWROf
V8G802oDGrIxTn6p5/kOxlSdbnsyW8I+EWdDL28afF/gySNNlhm3nNG7O9bhHjcc8Ayvt0+dMPem
h0PXId1iNrBweu2lsYkjWlbSOZblqKcJ76alJG6AYVc2ILzROf30tjb9wC3bQEbfAX5io8GtlJoF
uh43wTKcErpejXnYlh7a8Ll5kGhF9H5ekGroZWYNn2zjdS46jJzMn9J9KLVTqUzLOYnKBzF9qFOH
IpAIirr3JmDY4rHQYI0XEZcoSmgN1ob7JJY0uTZ4EPa1643HxVCGIDIGFJOqeqxKUR9HPqyJ29Sf
tGET51FgqulvHuoRwSbVP13CON9PnfD2tSW+jZXCtOaZTPXEDMiBfkm6jnu6YgOoFrR/okcvfoLQ
GO1RnNMGaaJik+fSqjwUD/Y8770452X1tfQjhBl76HfD7GQ7N5LRVNAmHRp71O1094Cm03gWT4Wo
ucaLcymiiRraao9xlE+HxkY0B1EnVa1QsabnOANO3ZaJzHdW9xMqB3chETt7T1TshhUW3CpaOcI7
tPOSagfNUSgUluW5mR2MCnfoc4Jiw+yYEStBWfL5SbWJB+unbBVrq2XuxVn0H7JaXpH4X7yKvgsF
xkXRhxh6jv5P+JbtFQ0LDPszXOAHVxehjedtc/8blxRsz+lmP+IonX569rz8sWCHdU+pUuURkMnF
+oR2tU66QG2qN1Mfq6PQ+QYrxRo1oZFITAscE4FT+5y2U4plwZmoddz6oI7uCiPf5eaz1pCda2pp
Ko5g0DhkBtHfmrSzGZnhkuC2zdyp97UyLzeI9fcCcOmkg/DGr04meHFwMpYKLAZIgFGXDNWzKcDG
rbZ7iefi4370U2xqaAX6fWNH6/0aOX1zM3qoT6r1ODfz8yQ/Nh1SvzHHZ1Rkhj8W4kOpkgQnOMck
kg6GfOQioZlJPKstGzGiss09vmX1dlVbfKSjx9CxibeKu7BYY3tmeVXPcser0URslEMmdxWLzMka
W+epJTgrYp2jKVt/DDJTi1cYKd1196YRt4WGkW1b+tvtEJcUaBTtFV9QZ22k8LEj5EUT2qGXZVan
/OSzvbNkstciM75Wk7Sv1Qs8nfSv1OTUdA6JYK5XZ1vpH8XIQv+a2LCq01FgajyDBpFiNtFiw7Qe
smllhYYNL4153DRvqkwjs8zmqQLQrqxfPbj2ge41O/yDqC95Az1IGuFQG59aQhiQ7FmIOvlu2FHc
E8Au5XZOGiKlejMzhq9YVfe6xw2BxTJd89967l5q4PLyxygsW5ZavbmasH0Bhp5ifJOApZfCTPnN
C7j6uyhT/pLyL5jcEMuub1QA93Lz2et42GLSFxz7lbAb5WcWpEFk+6ZKfjON4q3idLdl4WNjJjri
+a4RBYv6lWj9l6YehyL76NHOb0rZd1xRmdLE3G108Pyq5PQ3M8T+vt4jVDx6kuTfav2N7dZ2MFDt
5pit8Qzqkv2fEQJgyzQAYnt2QuqEOoICUgIDmHJ0pnWCEU+YgX4qiBXIZERWR9BATeCAJ5MHhljm
99Tuj0x3cIqKFA5iCkRLXsFIcEEiEwykCNWz9NNMtIE8CWTZKPYgu+y/83T46mUv4a6ynQlHKGVK
gubIcHZaH/h7iLqC56+PCCs3jdVt7BaX49h/SdPtjORWbqKshA/nv+PIJssebvLfNQ5H1/dVSpST
fZ2IdJDnoNaw7xjp8tu0+lPkwb5NDOI+IO063fR3chN1EyNB2whSo/ql//rn3kOUa7v6L/TNWRvb
fkl3I27hwXGT25mS+rrhEFPUPvBS32qrejB5feAd8LaK5RHYU7kviAre6oi6TW6bGrvClWu93BMk
xgJP+/ilLBy3RzzGPd2BuAxBbIZBfMZCjAZjDtpbdQdjInrNCNqICNwwCd6QhxQXybZXq4eo10BJ
WuvecOI4lPepjk9ghc/PkJCtpVBp8OClhrvpKwJJ30T0h7wJpQdU6zhE+jfIm/QOmY8RM04yF7JX
YG7SseNYPIJFCpkwMsmskYnQkVSmj8zEkJgyj6TU02fp/Cyiusedb1MBEhRHhImrLoza6OPIbJN6
BjrsluzUlzoAjBv7IC0/pBYa4/FrQkBKTFCKh4IvJrIhNvQ/Y2az8xvIZvNQqfcyZaWUtSKxK7GM
XyGGZSGOpSeWBTDAl0dMi1qTXYX1naXoV5xl73NCPlnu/RirTdnXI15E6D9pxBIgead71fdU1Sx9
0tAqDZb4u+QDkmryHzEjPfq5L0nl+OMCTFO1fPClc/U+m5By8YFAmqFHCuQQUaNKZZEZFlgwVkX1
ZWtM3pT8kLWxd1IJ1DKnS9bs2YGj28DTxf8tPzZmPz9A282g7mKX1iWEV1mR4kPl7aPQnberrt0d
zg7k3iXHUgzHl/o0bs1H2X9a4Pya8H6t/s2y2LpO+l7eIRoTObnrlx89NFhMWWIbZ7iZOCQpojSf
MVuYUEslJowP95r35l7o08vopM/3rzFIhctN9zYbSyBXkTq18erfs61sg52CHrAz2EKieHHpW9Jq
PqZghxG+4Ue1pxcKgG0JXm5h1NklNLg1T/ZdyMqIjA/HQ1IrWuMUabg85BQzY5ypMNb0vFs9Lzvy
F3dmQsiYqu9Fj8cU/adLQ6l0lVfpqs0YlsIv3KYRoXx0u6vY3eWDfkKSx6hP39imvrew9Ef8Of+U
vlnpKo4SGiWRzLyKWfCpVhh4nzM4pHmmHwWDqyh1N1l8bYAIlHl2JR/l3MkJcEEm4v1htRgOawyJ
U4bFLUNj6Qy3GCLXcpos2395zETc4uWmMHBWGDxX3fS+IkYo9eqL1AsMNdnvEjoIimIECQdiM1jF
+HQawRFjbS+WrUN0UDznqvI6Cv6VhyNBY26LCyPQu8OkcppFnvzocfboNjwf00JPT3bE6AvX9nao
KL7kb5YweE/nX6jDz7GHGoGx/KRyKtq3hLZOaivbBQUBeAJ2CNU5TZ5k10j2T+Rvc7/PEXfw9kMF
UM7lviJwUv5YavtAEiEQ8VIG0VpcpA3fhFRtbmbkBQuDcFUZwxpVQIX8wESGwJM1IkrItBBEyj8O
h+JnWB5qC43cagclu9c2n4lYg8o5hfL6y6NaVyPeNMggsLGi2cTb7bHbnABVAKwYJbliAWHhAHXJ
QFqwLJz4pYjTg3VRmXmPpfToLBkvEQ96oOOGXiodAZKUMULMWHAXN8tHWziC2LeZT6TYtSVlo21q
etnYXBUKB63AbVQM1wiYSC4JHSWojkbISf1lkiSSaMWGnEgJoAfeo5OcD2F+qWA/kiH6nsGAjOP8
jkiOIudU6eM1YzlqoMzoMeuaGL4kFkWX20A0k2Bs+iBf1iAHO1JI/sgMiERl9p4CJjEkoWSYle9U
MkvECHImoh3JDAKyi1OtL6T8XFPrD3/07TV9z53swEuEGCh7eZ+c5WPJ+Q1BpVTGmztmYdzNnwWz
8BYUDD5U77u2+10kWSsu0BV7TX5XK642YCwNRe/aTNcGadYmYdtyn1kj+mgUJgUdlKRC4ejA/1Su
x6+XB3ENWnfW3+zH3M1ZCSQXRktgknjV4328MALm8UDIICrY6qZbBPICOjxfd7oK0ZQ1+2qaIKpk
0bSAOD2bkD4MVBRzXQ5DhQ/MpmRrxnMgmlPiKldJdpFUF2tQX4wOExYAnBQQjtVq766nbjsi8Cpo
KQMVi67FwWJkxyzruOIDGGKXjWfroVaOodnSMX8X99JcgngGieQxJZwH8zpyfnA9yHW4w2JmJPLm
a1+NFrDPnGuQQCXsJ4b60+fgf1Y4QHY9vmF8tDajRARFsIIWmEGlhAdBFrqU0ISUUbxMfXpSG+VI
mjG0JEwhGVuD1IGHvFpvmkZjJXFO7moQGrau77MuGVHqe7bPLA+iv61+iMoLrQHp/lLuJZlHuFBx
bI5IU71vV2O0Pcdb3S7fXb3b5XbB/b+N4Shl8JRqPe0gt+aHGtKSFtEk5W3aLiRdShSTvLlSCWdq
oDQlEtfUw20SlfbSK/3OEdw/NLPExl7VF7OnlTC3Z83mUlUjnwQNqoIKJW904iRJR4AXJR+WUWIB
pvjBzTnQPEFkxQ9jn32r8+rcSvRUKyFUGUcFk6qXcKo78wtaVbKCrRolWNsZNjY8q4xjV/N/4GCD
BF518EzhXxkShJVxnvIku3WD+yx/gjzTrssGWmA0op+upeZHxsGo60RUrENUk4Ruyb9ptOyP/A5Q
X5c2RckuMV1rjJhFLa7INt/pvNseg7JRGgacqzyCSOK+5tX4gBhwqGP6MeU6YR+I/8hjlAijAmIY
3QVDAsTQWBPtCFJMN6f3hk2ohqhfrjYLmKRy6nf8Uu9NbXzIBz2i58Ek1dnZRXfVJb5MsFgUJl0C
aGoX4OFIlsdrN3MtqHEubspwAsAZCtNvAPKBaRH2RMlrjEGbRmfJ/PKE9iHhYPaCOntC/Uo3Jst4
Yt2LgL8WA2T2lIhBKldT5zz1rnKU644HuW2B4KYsO4VRCPUz+2wIb2NRP9dpSkGAYwWdMQb62vwB
eGFfGkWh8ZY8iyT3eBhn6t+Zgty1FW1L7yHfDPZiItcG52XpZlBEOUKrSOCoLG1W5Zk+5BAdp8Zm
p1ZS1sSpqQTJQNnVDlGBnSIOGmV4+f+G/H/SkKcv/e8b8uzH/00jnm/7n0a8/l/kPTq6qpEqYOi6
Tov+n0Y8LXrNNVVCQiAnSIs40QH/KyNVNZZktuWmYVpSK/ovMlJDBkhCZLP+ybL8TxrxuqbJ3Mn/
IyPlo13HUy3N5Le8+9H/1QmeOMliKfpsEY1tI+XXs32t9VSp7Z9x7Eof0h6J5jHvvDSVBnHYz0Wa
fekpZo/J65OtXhIMG2nrTINDZWs6dUPY69HgKwZrcROjQiMClpnz9K3mNRQPYtXnyPq7DllIqt/D
apuvc9wVviJD5GCCY6FuOlrLi+95otmJlF6x4X3qlXRceAYMceexyfvMT+j7svZkpRBkONtorFih
NM95NG3cTm731c3x9EEODA6h5C3ynhaFYtL4mN33XLbr3CturEzFsJJ8NMNLb7K0f7PAW9a1ym9f
mQmS5NNNfk0tmCzVNwZgftmupxKnM9zXwrcyC6fs58jCXLXU8fp3TTnsJPi3win/I3E22pVZeAF/
pdhqOmWckOrTYLYSCqnzPEwnNafAzIA8A9xT2WvPrXNbE3enALKpYkQt4qllf96rjCxr45Ln7UPn
LntnQncnxt3k/VIoqFvtIbNDlZ8hJvINAcZjr8PbLwIMALysYj8+dRhmxwVv8+huLbymfTMETvbZ
L1K+6QWjnoUYwn2VzZMNRm5kPotU9SsbiPkG4uiwXHWPHiNTPWX+UX256gV4zL7Rrs3TRKRn1c8I
LDCKNVd1Sf0Wka4ZLdu+noABvQJz980CPM44+l6xXdX30WThKizfVpInrtQW8nQAS/Iy5IovCDHY
rt6eTNOp7agxDpmgY6dfl46yqnh1Biz9mhm6zq+S2mVKZthI26b+q64rO2X9KfUEERht6JUJIlWZ
o73JEfvxw06FMu4rC8NMpx/Kfj2kK819hi2JvQZuz4Vhm5BFy8ZWbmnGHII+75O++v3N/FuxdR2D
aAiy7zqrN7Ro+wmEJK3eM3LRPAmp/KhqyhJDaqA729rhZZJv6BwPhxoXyTgdXRVTMn4IOX0xtLNq
szkGDBS4l4wCx48+bLFJnygZGRnkw64TRzoLNaBw7IY17auz+1j+0jEq0TBUQg/Pm3axxR4jPbvh
XYVIUkWd+am1QaI+qMgtwYOZPma07DDZJ2GNQMUOY4vVIqQRvMW9PmaQtt/GnGEOme7bjKkBMSC8
tTYRcxR1fqoSLM8Xg5d46rxU2bGYzg3nySxJXwpa2DXQ0khiVi5lGnT2pp9PqX2i6C8+uVnw8Y2v
Vv3SWNs2p8e2RYvQiL3R0qcO6MoXgf0YCbwwkB26r7g/5/kWp2EpzgOxGwXyzC3hSmp+XONdBtNN
37VWSDncNH/ilMn2T1b49PiyPuSS1VRGypX+hDJgND6kT8xxepJvV19v/HgN1yRs7acV3ZEVzi4Y
fHFuz80namBoQM/5bbzmw6b9zWw+tTYdwseejQQYKyg3m3jxI/dkxz4RRU1LvBFxEyxmWKxgU1IL
kqJAP2tLVyWxw4h+BmcrMB+HmnZGvxkW35zD2bs4zR6YvEMJk+3t8tRRCDNrsrYEKVQLmtCjFR0z
mn/cSZO2i4CrIQAxmSM2675ovqfqT/a7vlbpvmzo8m/G22JuzFeL7GAqMDGESrsfwRKYIT75fGHR
OTsTvcxnNfd8PiymHci+mtuq6b4EJtgpWKo/NYM01g73Mc2fDZQXovw7cb0W+Vut3a8cy1ihH7nr
RH8mYtePVpx5JMHvEERzI/Y3m+DtcjN8dNBJG2aUW+4/HtGk/8V9Rm+banzeRkhsYQkVp6i8yZiB
xdwq/DaEd60HB6VJEaQrDCU/m5+LB7gfFdNL8czopYtu3RS41mmASKDRtQ0L/il3Rht4V+s7pXmI
rBlmCF1qGIIbuKhxQPIZO5oSn50W2NR7xpMr/5cF/ncchaqFnZxsDr/6jOKLpQVYqyr14PZPyrcg
qKr4LUgWMHwaZbjTjBvAvvgtTvz22/OOeJYybjDELDjsorCC/BWFcRlWKaLj/awcF5fQWt8ePnnO
jZ7uTZh0R6O8ajFYgD0l+5Ie7NqnYVMaPrGr6bJx3OsotimQD6Ra32i9XOvYZqGeXFvtjM6kKQmR
D4CoLBa7EL/+ZYHk/8vaUb0VTNrarQpoA5zEEsbZAakSvyB9dwUHp0G3jlGD36WHuDvb5UOfBsvn
ohMpscm7wEO7B34FHMCj5e3IoBDxNvXUDfv82vQ9i8gWv3rg0Li2dkeHN9Sg5UL/mINhONvDeap2
VX2yZxKPue2VV/yP9YixeTO2xz4NVQ8S2mPqbAlMa/Jdb9wwcpQ4TMuj525mdVt8cuFEfWLwQIL0
ZgrFE3taniNl2Zbjbu32kevnK4lwOEx3sfJc8xsv0cNCI2FU6CCx8WEcHDjdPmGxKHc2fSPjyBBo
ad8898DjzixF1y7uuBe7SoTIoJkiudlpUkC2lH6SPnH/NJlNpPUNcAZq8GfPeNP1FxdpGgHLSewe
ureec6kHhjibOpsSv4dDiPM5DQSq9eHMG4KHFD2AUP22Z9N2NEXQ/lbtB/HRGFuScUROJl0wAizd
GawoHcjUQFGfi2YbVegEg2gJZcendQ+NEnJBnPcKJMPKkspahrwyKKPA2hvdif+XPzvJdZQNm20f
gTbNqUzAoEBM8CdlE01HQXFlBgiHVHAKvPsQuqEHQMxqBSMTeVwHtt+zuhMA96GjTGcAutFB8Y6X
or8mV+YJ7VU3iY7xNcXnkaKSqFW29RuLCbOzLbw//RLk2XPLbhz8ROuzCxEQ7tBWvgun3WDFdUki
NvYkvfXuZrkQoueIs7qGaSGPXaFd0YdURZ124M2N4VKz/1hWmI27DuP06hdzoLmbLW/d5BGoc6tu
1WpXGLsJSqtZ7Vh42az3N+iM7uxrG9N+QOpFG9towiLMOGhv11OmKO8N/LPoCmjAIe5FOSbxKTP/
jt0B20CR7yGTeaB9tMcyQYH7aFncUzxm8XeKZ5wWzIxzHyhmGUYFnJRn3j0d7+WenGM6yz4aiiTw
ksDpj4zP1OrEy1fh9eecvOgyjZ8yHjs/QBFQsnP3nolzBSt5BkNz8NyreI/Ux6AfeAjDYT2UB88I
q+phBMlmrxfL3nsgdFHgzycOW8FYpR2UgZwWls+dkb0uLN7MGQBEf/Mo1lD8Ks/Pi62dPSjJlm3r
/G67J7PxtRfOxdweuhVYzqu2bDHJ68BjikDrMQp/wWGAmswtUHSbQexZrQ2P1MqXShzwI9ktPRLC
jELe2Ly9p/GVtnUaX8yCcnM7Qsxb90O7nV1C2OnU+KQjtyZPQJhkWytiIYUS7SNkqLc6CUXWwWIK
gnvduQwi6JgoYODo/C+kN8Z61sl3+eadC9anj6jrfZYeJLEas87Cn885JmQGK1ueG160PCFUCJr2
bdjAIKaHeLnU+hNVLHo6FMNniz+V0XbId6W1R/A8D+92fPhqGbuT5HNNGHw3jFV6mpmJuMLYAU5u
u2dIv82HGj93mGlAozSvjFq07hnLay+uq/GqWyTBM/g8AoJK6MAeXQbPvD6b5ltrLrOztz3SfXCA
0HXf8IK2pz0PTjpeGRK5cGcDt/nRWVG1w3Cpt/QT2PjwkI2+OZy5vNGxjU+tdc7Wk9HvYwPtK/DU
gwkdpzm19MDqE5baxDRDC10F0pL4nINl5CznYaY9K/iOjK3MPyt31vI+Uhv1x0UJGU3OEewI9mPs
2gCxMC8jbWc/m2izWeplCdUCxmLBwxC40QITJcy+WMOkYBKe7JuCBB3GnX4MIfoQLeuN1DuP1Co8
w9rsSt1ii3fe+175SUV3MPhSr4lpZDvcXrrJuGxB8YDPOCHDPqeJnvSJvYkjQBSNQ5mqVQe1XIe3
GQZ1b0YUUyvSsJi28n1omVtM0ZBUwVFkwc60x7lU0n3fK1QLufc4FdLxprfkdD5HHUKHDmiOpZJE
J9I/Q4rwm1aO4zrbHphI2KswCd15emfy/wLsHMi5zliJjVLSQae5D/0ZkR/Q8GRomsrn1YszvNzi
tjrgwDMLY1SssEjrCwXqEL2tQ3tdcMMHSYk9hukVavXoYuTE8HmI8BuYNewZeaeO4xrQxxpoWXk/
CvvJdawHClcXWvm8bPIlGYPKQH6WOtZrL+etsnJgRmr158kWvI4zJsaEl2bsISx9ZLxYM1uMk+7G
s6YkFQpXK4gaZtS1xaYyXW6aNBkOGaNSFAehPq57qeqVQ2Ap4gRYlW0rVmIlwZ2Rxm+t3O7bzGx7
JftbiO5vnzYfSWvvi8piNz/mzxrgYbRUl9IdecN7n5NUpabM0VGT08xCVp2lz1NhXPU2hSAwdk/t
zGCQEZyhcRqljpfx+iUax98G9zFNcm3f1UuYeezTeroPkkQ1YCPH3dczZEbdLQdDEmytmtOXbtIy
AysMHwJjXZsxPxs7dPRuC5vVgdpgKNyY2sTvItjT6dbzWI9fpYqwgDN5yFDoo3GOUC0l6bGzxidk
V8w+aY1L9FS1IMiJxTemyJAhZY2bPomQHQh3vEnVgV1Bu6VXgTDF2YiVIYKc4Reee5kc86QrxW8N
ioW1PukM/We3PimleBbzxJae9UqCrTjRADEbBmv84SteewcljSrwqGL3tJVPT0n/zmMMKW4eb9KR
aCK4pTPNjG2cFC6lB7R4XdPnMX50quXJZCQqEIsE9oraF0XHuTdg3UuNgaJzXhZ0xEtmHHKAe+ju
k9dawWsZU0PYWfF7GNdD4+WMt+v0rUXuMaRqsXNL9mpWjmJDjtFduuA58GE5ZG5zUN9JHDaFEZjm
yuGptwj7gznw7UXBBCcnOSz51ZKUl6zKa21xhbW8v7V5i72E8q1kstmm+slNOSzkHw6SImUP8Ymx
VN/frDR5AFPbZvbBqbqblNNMrXpK1/hhhsnnW2b6HOZOdZMw5XjlXKj5EjhpeU5jlhapz5FfO8SQ
ElxKpFO+DDeHKb10IJRp8mbLY5IX606cq/Lj3E5fZmydSuackr0t7QpZoXxX08FweRlKkUzSte6m
cEGNxG1GLTfcFAOyVt7/Gpk10JW9KFrUhNqkpn7SxnuUeTcOwWN8xzNgi3THZCdU6OeFSo3S253a
S7+sv42Ybc79cW087JPIfoH88PhPYqTa72+SnJWlys9dncCgFnfyvqq5V7uJI78PjzUte64Wh5UA
VPOx1d2/aI3gBkOXQcP2JpSZtg4wW56GI3LYj7IRqW8AEuo8rw9mhRvRqBNuN4l9U2ExwlSawcUU
b7/zkc5ePCisxssQ1EZ38JCw7fJCacFpT7yg2YqqLP6KzVO4DunFGnhDO7acBxvIpwZbnDw2Vvfn
HKXoq9SxGBNNuLX5gehVQIRh9TUhb6RmfkgaVpdKtuFZ1iU6Tn6AI+ixV3hKtam2djpAPCWjsJOD
6GZBGnHPN/3mRvBxvD9ojREaurV1O86i68BalA+O0g23zlJfVBxaXclksijCWoQj0dI8T+xd7zoY
OUHO61e1RROCCPokxVRy+L96JvBbo/g9ZfR2UuNHKhnope6t5k2NOGHVkL2ZCmKI0dXZxLGd95LQ
Bjh9x97V2Gz9qHXP8p1gTqzQK2NrgeIxrZWLXIzxoOEHqL7DfFXZGGhc2jZTv9ElbSDBJRYU8Jxt
K8vinK77aVaRr11SExglqZyb1ePkWwSEkgfAPETlHSmOjvssUXvAkl8nlR16kisfyqvZez93SZMJ
M0VrmgfbjW+sjH4UV5eh4WzKeAApRViMWGozi2BcQKBrXEsrikOvMZ4qDQN7wg0jXK58WiUP8us1
HeWEnfyVYgGNNzbNEwuRGyqX+50qT+OkMFI2A5x1MEgm2HVWWW6ku6tHjk2Vm5H5jdQpb7PnpTTD
rtt5NlSaSjvF43gzkCQ11Uins6CUW52D3b2Ok9hJE98mdVHwyefU1I2T1EQNmgM3Ec2IfF8iXrov
n2ip1QGk2eReIwrYZtjJl1UCs+8eq1AM6KdkXACj0QcZGTAno0XjZ2Jbrbze34vSQeIhlPSNtDi4
bU7gufViReNH5/bAnDp2ZeZWNHMbpDXPfTnTI5cBmI5H+6lOIq5TxstECn00dTippGkm4rMRTN0M
9oWdk72NbOXgl5MYyjlPR94V8pTqNCi8NPqqy7nd5llDr9FpsjARoMyiEjFeWrGWWyX9FFa52tik
3ncWx+yHlVd5QuXPEAsvFVko3U+GVlFFGykvJ7fxJdDQ7JfzXc+aGciAu0KBx4d8Ei31R6nvUHUg
q1yirSasU7MSx2Ottu4LK5sOqtRkxI7C1pVGuiOlmsvaP5OX6I9SxDmh5nTWR12KO21Unh2K3HQg
2kWY7b5qVY27DhmnGYsP13Mu00Ijb3CfPCkeraWM1EZPSj7oIdHnZ+p7Sj4Upy3KU1VKUFMpRo2k
stpAhORIoWovP3ZEu5pIESt9S1JB2V/wl6uUuXboXW3Kf/rYpOdgNZeC2FhKY43cQvIw9jibOSZD
CmhXlLQVilpPUmGlxHaVYtvcsp1Tjv7WRYdbT/QLkKS6UqB7r7IWRCi8SMFO0VTv8+Kg//M3NLcI
Ja39stIRMQJiTCbGgvLoiTq4GGj/S3v9qRv7ksFS3WIJ/WFfncVTTbM3MNAXK1IfnEsp6z96Vj7a
Mui0291BnjxFdgnomJl16sdSvry22btOY6JyfaBu2t5aEtiSHEGE8jmdzRClyS711mucNtMhQSOd
S7G0vEb5XT6NjjrtNDQ1giM0DEY07aSGnZMDLYMj63VLv7MbuopV9V3L7ae37BsU20JKtzsp4jaS
LECceFTc9r1r2yAztfPc5wqIQBrGBL4C9E0nFCULUVdkv7vs2uIBT9cdx1syv9kae0NbzY0Hbitq
djGie6IDGOgnbEEstfHbVjxk0WSwHZYjgoydZHSeV1C2rTnSYa7W9qGuIUG0SxO4tUYbRmmODf85
TyRTV07Flq7IrolKG96c/uDVLeiDBxG0QV/jp2/i2nWxiyRXtypQ5lC613Gh7xyoB5ZaIuabtT/V
stCangwacTmugHK1RaA6NBHVpNG33ZDtGjWFfRANIVV7s3HlVl/GMRSDOoAKpXtrCZHTAZq/Eo4f
q+kaMMIyKEnHbQrsIQSR9d3nQ6h37RJAKg5K9MU+oKRw7rt8Uw71wmCpzPfcAC+dvoaaRyOOugdA
aU6DurfrfJOk5k+ZOKPcadngyCwes/ZzXemxwXbeidj+jHvN3jqQAOuepTXqFYAs9bgbDUQJUU65
WoDnD9q+Zs40Kr7V0hmKHO5sY4kf7M5lrzq9m3pnPq7uK6YZeMSw0fx89HKEdbguTNtKQrSpvb/a
JdMIjAi2wFfTpSzqScmGGoR2oOdRESZ1mzEnWEAPRtMaKIVgyqWbREGMJC7N/fpXX3I29WGT5nro
CuoYq8dOkmn0RlJJbmwHOxR2R0+41ZCK1/FyGpsI/k2q0En1TOYAEzkMGuKeuCKtqehd5jQ6llJV
e2mz7k9K2LVPRjDqFenZzqMWsN78AqwCClrLgke+b+XbNtM2Kff3/gyzWzEUGSPunvSrz9WPaiQs
qRV1d0vX5phERiC6wdipXf09pJZF36RiENhPX+WkYGdfEDUneDhadf6jNuz1B01brgX9qQA3FP21
2FkIngCHldfqzswLWqSz4AFaUep2MdohvdivopJjTlqpw1BPF3CBFNCpAVfzv7m7lty2YSB6FcP7
CKIp6rNwFoELJAiapkHQAt0RNuHKkGVDllsod+operE+kpJC6ofY2ggVsgrp4XDE+ZAavtk+3eBw
l+JDB8mxI83SR5Tj+nJk2IS+YZnc7Ivfn4+74DuqTmcPby4DDibwKbFlYa8FRUkiAsyYdMfhf7ar
b0W030G0xeo/yzwoAblWPOef0jzOi69nkRUv4nROcg3PBbgu2fp8iFMULr+uk8L56iU0E2rk1+Io
lvP14ZxCzi9iGx9SC9vKa2JiKZYUv0MUEo5pnTcg7aFqpxt4wLQPXPXgPl9ySLdlM4kAbuWhijnu
Bcp8CUM0fZMfnpeW4nAfi3O+2SOkitXVyNyauwTqAqhUI4+jRwANMpYAcG0Z9esAs2VOPHQoMjuo
H0QTnfgH3/zQxFEkwAsXFNc/5dMSwIJQnLHiTz9Tk0NEWAS2x79/imsYoe9TJQUX2TrmOggc1MF1
KaGlfqB5knqAt2flM12sB5FDsBR84npaDrYhWBBnAd8LK8H0asDt4knKAWyPkwMUnyHdKPJbC4FR
L4xkipZ6proQNF8aU7J2Um2P0G8XsBDgDtyIuvWbNhVCNQPtMAwnaheIdgzNG/cXK0ToMMICHECU
hsFWCHhGfGhAtl44Vc/YzHC8QgAo2AucAR8wA+qxLKO0CNJc0IDq1gsswgfCiDrQwmf6ZKNCrFic
uiKxvg5VkNFuLwOMh81yDgjQOs9SdZQRlx77PQK7tZRFBUFGYxUUmT8vJ9geupOp6p/3sch4tv6J
LC8ZdpZsyhpLy/ldhpjtlPBf3AyCah/4zs9ybnFrmMMh8j9wgp5apEs1gjkZS1sVVuKzjvBVayoU
a/wQEv3175+0fxQJAGvE1NcI6TkTOFGv6Kjlo2cA5zuW9lOcZwMyQpg7dgSV1CwqOgb3MBRjaSsE
Ez670xAmXetIIpgMir9LZeoNR1uRqo1E189sKyF7rBPBs9t/AAAA//8=</cx:binary>
              </cx:geoCache>
            </cx:geography>
          </cx:layoutPr>
        </cx:series>
      </cx:plotAreaRegion>
    </cx:plotArea>
    <cx:legend pos="r" align="min" overlay="0"/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_xlchart.v2.14</cx:f>
      </cx:strDim>
      <cx:numDim type="val">
        <cx:f>_xlchart.v2.16</cx:f>
      </cx:numDim>
    </cx:data>
  </cx:chartData>
  <cx:chart>
    <cx:plotArea>
      <cx:plotAreaRegion>
        <cx:series layoutId="funnel" uniqueId="{C1471B29-33E5-4EDE-BEB2-A160D3F3ADDD}">
          <cx:tx>
            <cx:txData>
              <cx:f>_xlchart.v2.15</cx:f>
              <cx:v>Jednotky</cx:v>
            </cx:txData>
          </cx:tx>
          <cx:dataLabels>
            <cx:visibility seriesName="0" categoryName="0" value="1"/>
          </cx:dataLabels>
          <cx:dataId val="0"/>
        </cx:series>
      </cx:plotAreaRegion>
      <cx:axis id="0">
        <cx:catScaling gapWidth="0.0599999987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11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12.xml.rels><?xml version="1.0" encoding="UTF-8" standalone="yes"?>
<Relationships xmlns="http://schemas.openxmlformats.org/package/2006/relationships"><Relationship Id="rId1" Type="http://schemas.microsoft.com/office/2014/relationships/chartEx" Target="../charts/chartEx4.xml"/></Relationships>
</file>

<file path=xl/drawings/_rels/drawing13.xml.rels><?xml version="1.0" encoding="UTF-8" standalone="yes"?>
<Relationships xmlns="http://schemas.openxmlformats.org/package/2006/relationships"><Relationship Id="rId1" Type="http://schemas.microsoft.com/office/2014/relationships/chartEx" Target="../charts/chartEx5.xml"/></Relationships>
</file>

<file path=xl/drawings/_rels/drawing14.xml.rels><?xml version="1.0" encoding="UTF-8" standalone="yes"?>
<Relationships xmlns="http://schemas.openxmlformats.org/package/2006/relationships"><Relationship Id="rId1" Type="http://schemas.microsoft.com/office/2014/relationships/chartEx" Target="../charts/chartEx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7938</xdr:colOff>
      <xdr:row>7</xdr:row>
      <xdr:rowOff>15875</xdr:rowOff>
    </xdr:from>
    <xdr:to>
      <xdr:col>14</xdr:col>
      <xdr:colOff>127001</xdr:colOff>
      <xdr:row>19</xdr:row>
      <xdr:rowOff>19610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E56CADC-6B8A-1AFD-DDDF-D8BCF8BC7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1" y="1127125"/>
          <a:ext cx="5453063" cy="190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7937</xdr:rowOff>
    </xdr:from>
    <xdr:to>
      <xdr:col>12</xdr:col>
      <xdr:colOff>358775</xdr:colOff>
      <xdr:row>43</xdr:row>
      <xdr:rowOff>65087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BFB830B1-F6B9-294C-6E48-C7465872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9563" y="3817937"/>
          <a:ext cx="3914775" cy="307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14287</xdr:rowOff>
    </xdr:from>
    <xdr:to>
      <xdr:col>19</xdr:col>
      <xdr:colOff>504825</xdr:colOff>
      <xdr:row>33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A4EA7E48-7D85-83C6-AAD5-206A0927FC1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05350" y="776287"/>
              <a:ext cx="8286750" cy="55387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3</xdr:row>
      <xdr:rowOff>80961</xdr:rowOff>
    </xdr:from>
    <xdr:to>
      <xdr:col>13</xdr:col>
      <xdr:colOff>552450</xdr:colOff>
      <xdr:row>20</xdr:row>
      <xdr:rowOff>104774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9A0785D1-D85A-DCC0-D54B-1710AD3E00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09925" y="652461"/>
              <a:ext cx="5543550" cy="32623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2</xdr:row>
      <xdr:rowOff>166686</xdr:rowOff>
    </xdr:from>
    <xdr:to>
      <xdr:col>16</xdr:col>
      <xdr:colOff>342900</xdr:colOff>
      <xdr:row>24</xdr:row>
      <xdr:rowOff>133349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A4303E8F-EAD7-C185-1081-AF856A6768D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43425" y="547686"/>
              <a:ext cx="5619750" cy="41576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4</xdr:row>
      <xdr:rowOff>109536</xdr:rowOff>
    </xdr:from>
    <xdr:to>
      <xdr:col>14</xdr:col>
      <xdr:colOff>247650</xdr:colOff>
      <xdr:row>19</xdr:row>
      <xdr:rowOff>114299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A7BF0C53-C952-C56B-485A-1A5297D79A0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57525" y="1090611"/>
              <a:ext cx="6734175" cy="28622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109537</xdr:colOff>
      <xdr:row>4</xdr:row>
      <xdr:rowOff>14287</xdr:rowOff>
    </xdr:from>
    <xdr:to>
      <xdr:col>13</xdr:col>
      <xdr:colOff>414337</xdr:colOff>
      <xdr:row>18</xdr:row>
      <xdr:rowOff>90487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5345F84E-39A0-886D-FFC2-CADAA2A7D5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14787" y="776287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8659</xdr:colOff>
      <xdr:row>6</xdr:row>
      <xdr:rowOff>0</xdr:rowOff>
    </xdr:from>
    <xdr:to>
      <xdr:col>14</xdr:col>
      <xdr:colOff>80529</xdr:colOff>
      <xdr:row>16</xdr:row>
      <xdr:rowOff>38099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F4D289F-0D32-B138-24F7-0CD04683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987136"/>
          <a:ext cx="5371234" cy="1683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17318</xdr:colOff>
      <xdr:row>17</xdr:row>
      <xdr:rowOff>86591</xdr:rowOff>
    </xdr:from>
    <xdr:to>
      <xdr:col>9</xdr:col>
      <xdr:colOff>757671</xdr:colOff>
      <xdr:row>27</xdr:row>
      <xdr:rowOff>26843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F318BDB-AEA3-E74A-7760-2F722C03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6159" y="2883477"/>
          <a:ext cx="1623580" cy="1585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528205</xdr:colOff>
      <xdr:row>17</xdr:row>
      <xdr:rowOff>147205</xdr:rowOff>
    </xdr:from>
    <xdr:to>
      <xdr:col>11</xdr:col>
      <xdr:colOff>468457</xdr:colOff>
      <xdr:row>22</xdr:row>
      <xdr:rowOff>1732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6890B252-84B7-2A8A-A532-DF67AAB0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2944091"/>
          <a:ext cx="823480" cy="67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727364</xdr:colOff>
      <xdr:row>28</xdr:row>
      <xdr:rowOff>103909</xdr:rowOff>
    </xdr:from>
    <xdr:to>
      <xdr:col>14</xdr:col>
      <xdr:colOff>272761</xdr:colOff>
      <xdr:row>32</xdr:row>
      <xdr:rowOff>15586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0E8CA038-4C53-DAEB-46C1-A421A1791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12341" y="4710545"/>
          <a:ext cx="428625" cy="569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17319</xdr:colOff>
      <xdr:row>33</xdr:row>
      <xdr:rowOff>103911</xdr:rowOff>
    </xdr:from>
    <xdr:to>
      <xdr:col>14</xdr:col>
      <xdr:colOff>813955</xdr:colOff>
      <xdr:row>48</xdr:row>
      <xdr:rowOff>79386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A65E9B5F-A67F-1388-E425-04672502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6160" y="5533161"/>
          <a:ext cx="6096000" cy="2443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833437</xdr:colOff>
      <xdr:row>17</xdr:row>
      <xdr:rowOff>71438</xdr:rowOff>
    </xdr:from>
    <xdr:to>
      <xdr:col>13</xdr:col>
      <xdr:colOff>0</xdr:colOff>
      <xdr:row>28</xdr:row>
      <xdr:rowOff>135666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6D8DE23-A81A-AA8E-B41B-DA6F39DA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2770188"/>
          <a:ext cx="4500563" cy="1810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174625</xdr:colOff>
      <xdr:row>21</xdr:row>
      <xdr:rowOff>79375</xdr:rowOff>
    </xdr:from>
    <xdr:to>
      <xdr:col>9</xdr:col>
      <xdr:colOff>460375</xdr:colOff>
      <xdr:row>24</xdr:row>
      <xdr:rowOff>0</xdr:rowOff>
    </xdr:to>
    <xdr:sp macro="" textlink="">
      <xdr:nvSpPr>
        <xdr:cNvPr id="3" name="Ovál 2">
          <a:extLst>
            <a:ext uri="{FF2B5EF4-FFF2-40B4-BE49-F238E27FC236}">
              <a16:creationId xmlns:a16="http://schemas.microsoft.com/office/drawing/2014/main" id="{18C799D0-B729-1858-7E2E-2EC98C2FC125}"/>
            </a:ext>
          </a:extLst>
        </xdr:cNvPr>
        <xdr:cNvSpPr/>
      </xdr:nvSpPr>
      <xdr:spPr>
        <a:xfrm>
          <a:off x="10644188" y="3413125"/>
          <a:ext cx="1174750" cy="3968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17318</xdr:colOff>
      <xdr:row>7</xdr:row>
      <xdr:rowOff>43295</xdr:rowOff>
    </xdr:from>
    <xdr:to>
      <xdr:col>11</xdr:col>
      <xdr:colOff>48491</xdr:colOff>
      <xdr:row>26</xdr:row>
      <xdr:rowOff>119495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63A63DB-F310-1438-D55C-B4E25F03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6159" y="1194954"/>
          <a:ext cx="2680855" cy="3202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43294</xdr:colOff>
      <xdr:row>6</xdr:row>
      <xdr:rowOff>121227</xdr:rowOff>
    </xdr:from>
    <xdr:to>
      <xdr:col>16</xdr:col>
      <xdr:colOff>86591</xdr:colOff>
      <xdr:row>15</xdr:row>
      <xdr:rowOff>86590</xdr:rowOff>
    </xdr:to>
    <xdr:sp macro="" textlink="">
      <xdr:nvSpPr>
        <xdr:cNvPr id="3" name="Šípka: doľava 2">
          <a:extLst>
            <a:ext uri="{FF2B5EF4-FFF2-40B4-BE49-F238E27FC236}">
              <a16:creationId xmlns:a16="http://schemas.microsoft.com/office/drawing/2014/main" id="{9B7BDF04-3408-279F-B230-8ECA5C27F862}"/>
            </a:ext>
          </a:extLst>
        </xdr:cNvPr>
        <xdr:cNvSpPr/>
      </xdr:nvSpPr>
      <xdr:spPr>
        <a:xfrm>
          <a:off x="13161817" y="1108363"/>
          <a:ext cx="4459433" cy="1446068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100"/>
            <a:t>Stĺpec</a:t>
          </a:r>
          <a:r>
            <a:rPr lang="sk-SK" sz="1100" baseline="0"/>
            <a:t> v tomto riadku musí byť vždy zoradený, </a:t>
          </a:r>
          <a:br>
            <a:rPr lang="sk-SK" sz="1100" baseline="0"/>
          </a:br>
          <a:r>
            <a:rPr lang="sk-SK" sz="1100" baseline="0"/>
            <a:t>je jedno či od A po Z alebo od Z po A, ale musí byť zoradený</a:t>
          </a:r>
        </a:p>
        <a:p>
          <a:pPr algn="l"/>
          <a:r>
            <a:rPr lang="sk-SK" sz="1100" baseline="0"/>
            <a:t>Zvyčajne sa sem dávajú textové stĺpce</a:t>
          </a:r>
          <a:endParaRPr lang="sk-SK" sz="1100"/>
        </a:p>
      </xdr:txBody>
    </xdr:sp>
    <xdr:clientData/>
  </xdr:twoCellAnchor>
  <xdr:twoCellAnchor>
    <xdr:from>
      <xdr:col>11</xdr:col>
      <xdr:colOff>43295</xdr:colOff>
      <xdr:row>15</xdr:row>
      <xdr:rowOff>8659</xdr:rowOff>
    </xdr:from>
    <xdr:to>
      <xdr:col>16</xdr:col>
      <xdr:colOff>86592</xdr:colOff>
      <xdr:row>20</xdr:row>
      <xdr:rowOff>155863</xdr:rowOff>
    </xdr:to>
    <xdr:sp macro="" textlink="">
      <xdr:nvSpPr>
        <xdr:cNvPr id="4" name="Šípka: doľava 3">
          <a:extLst>
            <a:ext uri="{FF2B5EF4-FFF2-40B4-BE49-F238E27FC236}">
              <a16:creationId xmlns:a16="http://schemas.microsoft.com/office/drawing/2014/main" id="{A8ED4C3E-65E2-4E3B-9950-A80050D22D42}"/>
            </a:ext>
          </a:extLst>
        </xdr:cNvPr>
        <xdr:cNvSpPr/>
      </xdr:nvSpPr>
      <xdr:spPr>
        <a:xfrm>
          <a:off x="13161818" y="2476500"/>
          <a:ext cx="4459433" cy="969818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100"/>
            <a:t>Tu sa zvyčajne</a:t>
          </a:r>
          <a:r>
            <a:rPr lang="sk-SK" sz="1100" baseline="0"/>
            <a:t> vyberá stĺpec s číselnými hodnotami, </a:t>
          </a:r>
          <a:br>
            <a:rPr lang="sk-SK" sz="1100" baseline="0"/>
          </a:br>
          <a:r>
            <a:rPr lang="sk-SK" sz="1100" baseline="0"/>
            <a:t>za ktorý hľadáme súčet, priemer, počet....</a:t>
          </a:r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2</xdr:row>
      <xdr:rowOff>161924</xdr:rowOff>
    </xdr:from>
    <xdr:to>
      <xdr:col>18</xdr:col>
      <xdr:colOff>180974</xdr:colOff>
      <xdr:row>11</xdr:row>
      <xdr:rowOff>76200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1056C753-0C3F-4499-A515-928D9A2D7DF6}"/>
            </a:ext>
          </a:extLst>
        </xdr:cNvPr>
        <xdr:cNvSpPr/>
      </xdr:nvSpPr>
      <xdr:spPr>
        <a:xfrm>
          <a:off x="5410199" y="485774"/>
          <a:ext cx="5667375" cy="1371601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Z údajov na hárku Údaje vytvorte nasledovné kontingenčné tabuľky: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súčty predaných kusov pre zástupcov a komoditu (KT1),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súčty obratov pre zástupcov a komoditu (KT2),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priebežný súčet predaných kusov po mesiacoch pre jednotlivé komodity, s možnosťou zobraziť údaje pre jednotlivých zástupcov (KT3),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152400</xdr:colOff>
      <xdr:row>12</xdr:row>
      <xdr:rowOff>114299</xdr:rowOff>
    </xdr:from>
    <xdr:to>
      <xdr:col>16</xdr:col>
      <xdr:colOff>85725</xdr:colOff>
      <xdr:row>20</xdr:row>
      <xdr:rowOff>104774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BC796176-2FEB-416E-8098-E80858BB5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2057399"/>
          <a:ext cx="1762125" cy="1285875"/>
        </a:xfrm>
        <a:prstGeom prst="rect">
          <a:avLst/>
        </a:prstGeom>
        <a:gradFill rotWithShape="1">
          <a:gsLst>
            <a:gs pos="0">
              <a:srgbClr val="A5A5A5">
                <a:satMod val="103000"/>
                <a:lumMod val="102000"/>
                <a:tint val="94000"/>
              </a:srgbClr>
            </a:gs>
            <a:gs pos="50000">
              <a:srgbClr val="A5A5A5">
                <a:satMod val="110000"/>
                <a:lumMod val="100000"/>
                <a:shade val="100000"/>
              </a:srgbClr>
            </a:gs>
            <a:gs pos="100000">
              <a:srgbClr val="A5A5A5">
                <a:lumMod val="99000"/>
                <a:satMod val="120000"/>
                <a:shade val="78000"/>
              </a:srgbClr>
            </a:gs>
          </a:gsLst>
          <a:lin ang="5400000" scaled="0"/>
        </a:gradFill>
        <a:ln w="6350" cap="flat" cmpd="sng" algn="ctr">
          <a:solidFill>
            <a:sysClr val="window" lastClr="FFFFFF"/>
          </a:solidFill>
          <a:prstDash val="solid"/>
          <a:miter lim="800000"/>
        </a:ln>
        <a:effectLst/>
      </xdr:spPr>
    </xdr:pic>
    <xdr:clientData/>
  </xdr:twoCellAnchor>
  <xdr:twoCellAnchor>
    <xdr:from>
      <xdr:col>6</xdr:col>
      <xdr:colOff>381000</xdr:colOff>
      <xdr:row>12</xdr:row>
      <xdr:rowOff>152400</xdr:rowOff>
    </xdr:from>
    <xdr:to>
      <xdr:col>11</xdr:col>
      <xdr:colOff>514350</xdr:colOff>
      <xdr:row>22</xdr:row>
      <xdr:rowOff>95250</xdr:rowOff>
    </xdr:to>
    <xdr:sp macro="" textlink="">
      <xdr:nvSpPr>
        <xdr:cNvPr id="4" name="Šípka: doľava 3">
          <a:extLst>
            <a:ext uri="{FF2B5EF4-FFF2-40B4-BE49-F238E27FC236}">
              <a16:creationId xmlns:a16="http://schemas.microsoft.com/office/drawing/2014/main" id="{669F1706-FC74-FBB3-A4E7-A30BA0B58C4D}"/>
            </a:ext>
          </a:extLst>
        </xdr:cNvPr>
        <xdr:cNvSpPr/>
      </xdr:nvSpPr>
      <xdr:spPr>
        <a:xfrm>
          <a:off x="4076700" y="2095500"/>
          <a:ext cx="3181350" cy="1562100"/>
        </a:xfrm>
        <a:prstGeom prst="lef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k-SK" sz="1100"/>
            <a:t>Zmena</a:t>
          </a:r>
          <a:r>
            <a:rPr lang="sk-SK" sz="1100" baseline="0"/>
            <a:t> tejto tabuľky na automatickú - kliknúť niekde do tabuľky na jednu bunku a ísť na kartu Domov a v skupine Štýly vybrať Formátovať ako tabuľku</a:t>
          </a:r>
          <a:endParaRPr lang="sk-SK" sz="1100"/>
        </a:p>
      </xdr:txBody>
    </xdr:sp>
    <xdr:clientData/>
  </xdr:twoCellAnchor>
  <xdr:twoCellAnchor editAs="oneCell">
    <xdr:from>
      <xdr:col>7</xdr:col>
      <xdr:colOff>19050</xdr:colOff>
      <xdr:row>23</xdr:row>
      <xdr:rowOff>104775</xdr:rowOff>
    </xdr:from>
    <xdr:to>
      <xdr:col>15</xdr:col>
      <xdr:colOff>9525</xdr:colOff>
      <xdr:row>40</xdr:row>
      <xdr:rowOff>76200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B93AB2D6-80D6-4F83-A964-6F7C7E04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3829050"/>
          <a:ext cx="48672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130175</xdr:colOff>
      <xdr:row>0</xdr:row>
      <xdr:rowOff>66675</xdr:rowOff>
    </xdr:from>
    <xdr:to>
      <xdr:col>14</xdr:col>
      <xdr:colOff>53975</xdr:colOff>
      <xdr:row>13</xdr:row>
      <xdr:rowOff>114300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Zástupca">
              <a:extLst>
                <a:ext uri="{FF2B5EF4-FFF2-40B4-BE49-F238E27FC236}">
                  <a16:creationId xmlns:a16="http://schemas.microsoft.com/office/drawing/2014/main" id="{1902FDBD-4BBE-2053-8893-FFD2C246BE5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Zástupc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400925" y="666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73025</xdr:colOff>
      <xdr:row>14</xdr:row>
      <xdr:rowOff>28575</xdr:rowOff>
    </xdr:from>
    <xdr:to>
      <xdr:col>13</xdr:col>
      <xdr:colOff>835025</xdr:colOff>
      <xdr:row>27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Komodita">
              <a:extLst>
                <a:ext uri="{FF2B5EF4-FFF2-40B4-BE49-F238E27FC236}">
                  <a16:creationId xmlns:a16="http://schemas.microsoft.com/office/drawing/2014/main" id="{6AA9AE6F-24B9-AE05-2182-E02DA581F4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odi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43775" y="269557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tvar predstavuje rýchly filter. Rýchle filtre sú podporované v Exceli 2010 alebo novšej verzii.
Rýchly filter sa nedá použiť, ak bol tvar upravený v staršej verzii Excelu alebo ak bol zošit uložený v Exceli 2003 či v staršej verzii.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146050</xdr:colOff>
      <xdr:row>9</xdr:row>
      <xdr:rowOff>161925</xdr:rowOff>
    </xdr:from>
    <xdr:to>
      <xdr:col>11</xdr:col>
      <xdr:colOff>171450</xdr:colOff>
      <xdr:row>17</xdr:row>
      <xdr:rowOff>9525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4" name="Predaj">
              <a:extLst>
                <a:ext uri="{FF2B5EF4-FFF2-40B4-BE49-F238E27FC236}">
                  <a16:creationId xmlns:a16="http://schemas.microsoft.com/office/drawing/2014/main" id="{D27FFFC4-6A3C-9A97-AC74-377B0AEE4B2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Predaj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19450" y="1876425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Časová os: Funguje v programe Excel 2013 alebo novšej verzii. Nepremiestňujte ju ani nemeňte jej veľkosť.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31</xdr:row>
      <xdr:rowOff>66675</xdr:rowOff>
    </xdr:from>
    <xdr:to>
      <xdr:col>10</xdr:col>
      <xdr:colOff>647700</xdr:colOff>
      <xdr:row>39</xdr:row>
      <xdr:rowOff>133350</xdr:rowOff>
    </xdr:to>
    <xdr:sp macro="" textlink="">
      <xdr:nvSpPr>
        <xdr:cNvPr id="2" name="Bublina v tvare zaobleného obdĺžnika 3">
          <a:extLst>
            <a:ext uri="{FF2B5EF4-FFF2-40B4-BE49-F238E27FC236}">
              <a16:creationId xmlns:a16="http://schemas.microsoft.com/office/drawing/2014/main" id="{44F6CA74-08B1-4008-832C-6B2153D5D4BD}"/>
            </a:ext>
          </a:extLst>
        </xdr:cNvPr>
        <xdr:cNvSpPr/>
      </xdr:nvSpPr>
      <xdr:spPr>
        <a:xfrm>
          <a:off x="5067300" y="5114925"/>
          <a:ext cx="6858000" cy="1362075"/>
        </a:xfrm>
        <a:prstGeom prst="wedgeRoundRectCallout">
          <a:avLst>
            <a:gd name="adj1" fmla="val -6740"/>
            <a:gd name="adj2" fmla="val 72377"/>
            <a:gd name="adj3" fmla="val 16667"/>
          </a:avLst>
        </a:prstGeom>
        <a:solidFill>
          <a:srgbClr val="70AD47"/>
        </a:solidFill>
        <a:ln w="12700" cap="flat" cmpd="sng" algn="ctr">
          <a:solidFill>
            <a:srgbClr val="70AD47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1) Vytvorte KT, ktorá ukáže počet mužov a žien v jednotlivých štátoch. Tabuľku môžete vytvoriť na tomto hárku s údajmi.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2) Upravte vytvorenú tabuľku tak, aby sa zobrazovali aj percentuálne podiely jednotlivých kategórií.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k-SK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Adobe Fangsong Std R" pitchFamily="18" charset="-128"/>
              <a:cs typeface="Times New Roman" panose="02020603050405020304" pitchFamily="18" charset="0"/>
            </a:rPr>
            <a:t>3) Zoskupte údaje nasledovne: štáty Arizona, California a Washington budú tvoriť Západný región. Zvyšné štáty budú tvoriť Východný región.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Adobe Fangsong Std R" pitchFamily="18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447674</xdr:colOff>
      <xdr:row>1</xdr:row>
      <xdr:rowOff>228599</xdr:rowOff>
    </xdr:from>
    <xdr:to>
      <xdr:col>14</xdr:col>
      <xdr:colOff>123825</xdr:colOff>
      <xdr:row>7</xdr:row>
      <xdr:rowOff>180974</xdr:rowOff>
    </xdr:to>
    <xdr:sp macro="" textlink="">
      <xdr:nvSpPr>
        <xdr:cNvPr id="2" name="Bublina reči: obdĺžnik so zaoblenými rohmi 1">
          <a:extLst>
            <a:ext uri="{FF2B5EF4-FFF2-40B4-BE49-F238E27FC236}">
              <a16:creationId xmlns:a16="http://schemas.microsoft.com/office/drawing/2014/main" id="{51900728-36A1-470D-9221-5646E04123F2}"/>
            </a:ext>
          </a:extLst>
        </xdr:cNvPr>
        <xdr:cNvSpPr/>
      </xdr:nvSpPr>
      <xdr:spPr>
        <a:xfrm>
          <a:off x="4914899" y="400049"/>
          <a:ext cx="3962401" cy="1285875"/>
        </a:xfrm>
        <a:prstGeom prst="wedgeRoundRectCallou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400" b="0">
              <a:solidFill>
                <a:sysClr val="windowText" lastClr="000000"/>
              </a:solidFill>
            </a:rPr>
            <a:t>Vytvorte stĺpcový graf z</a:t>
          </a:r>
          <a:r>
            <a:rPr lang="sk-SK" sz="1400" b="0" baseline="0">
              <a:solidFill>
                <a:sysClr val="windowText" lastClr="000000"/>
              </a:solidFill>
            </a:rPr>
            <a:t> hodnôt počiatočného a koncového stavu. Graf ľubovoľne upravte a pridajte trendovú čiaru polynomického tvaru pre počiatočný stav, pridajte aj rovnicu a rovnicu spoľahlivosti. </a:t>
          </a:r>
          <a:endParaRPr lang="sk-SK" sz="14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123824</xdr:colOff>
      <xdr:row>10</xdr:row>
      <xdr:rowOff>90487</xdr:rowOff>
    </xdr:from>
    <xdr:to>
      <xdr:col>16</xdr:col>
      <xdr:colOff>266699</xdr:colOff>
      <xdr:row>35</xdr:row>
      <xdr:rowOff>76200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9B02C65-DC24-6EF2-FACA-34E8C87EE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495299</xdr:colOff>
      <xdr:row>7</xdr:row>
      <xdr:rowOff>33337</xdr:rowOff>
    </xdr:from>
    <xdr:to>
      <xdr:col>15</xdr:col>
      <xdr:colOff>180974</xdr:colOff>
      <xdr:row>29</xdr:row>
      <xdr:rowOff>142875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EB75EF5A-2105-C9AC-CF1C-0D04F2C6EC7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0499" y="1366837"/>
              <a:ext cx="6391275" cy="43005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k-SK" sz="1100"/>
                <a:t>Tento graf nie je k dispozícii vo vašej verzii programu Excel.
Ak tento tvar upravíte alebo ak zošit uložíte v inom formáte súboru, graf sa natrvalo poškodí.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PU" refreshedDate="45373.44319351852" createdVersion="8" refreshedVersion="8" minRefreshableVersion="3" recordCount="597" xr:uid="{DD040361-0973-4786-9D9D-EF52F1E66B77}">
  <cacheSource type="worksheet">
    <worksheetSource name="Tabuľka2"/>
  </cacheSource>
  <cacheFields count="7">
    <cacheField name="Predaj" numFmtId="14">
      <sharedItems containsSemiMixedTypes="0" containsNonDate="0" containsDate="1" containsString="0" minDate="2024-03-07T00:00:00" maxDate="2024-08-30T00:00:00" count="127">
        <d v="2024-03-07T00:00:00"/>
        <d v="2024-03-08T00:00:00"/>
        <d v="2024-03-09T00:00:00"/>
        <d v="2024-03-10T00:00:00"/>
        <d v="2024-03-11T00:00:00"/>
        <d v="2024-03-14T00:00:00"/>
        <d v="2024-03-15T00:00:00"/>
        <d v="2024-03-16T00:00:00"/>
        <d v="2024-03-17T00:00:00"/>
        <d v="2024-03-18T00:00:00"/>
        <d v="2024-03-21T00:00:00"/>
        <d v="2024-03-22T00:00:00"/>
        <d v="2024-03-23T00:00:00"/>
        <d v="2024-03-24T00:00:00"/>
        <d v="2024-03-25T00:00:00"/>
        <d v="2024-03-28T00:00:00"/>
        <d v="2024-03-29T00:00:00"/>
        <d v="2024-03-30T00:00:00"/>
        <d v="2024-03-31T00:00:00"/>
        <d v="2024-04-01T00:00:00"/>
        <d v="2024-04-04T00:00:00"/>
        <d v="2024-04-05T00:00:00"/>
        <d v="2024-04-06T00:00:00"/>
        <d v="2024-04-07T00:00:00"/>
        <d v="2024-04-08T00:00:00"/>
        <d v="2024-04-11T00:00:00"/>
        <d v="2024-04-12T00:00:00"/>
        <d v="2024-04-13T00:00:00"/>
        <d v="2024-04-14T00:00:00"/>
        <d v="2024-04-15T00:00:00"/>
        <d v="2024-04-18T00:00:00"/>
        <d v="2024-04-19T00:00:00"/>
        <d v="2024-04-20T00:00:00"/>
        <d v="2024-04-21T00:00:00"/>
        <d v="2024-04-22T00:00:00"/>
        <d v="2024-04-25T00:00:00"/>
        <d v="2024-04-26T00:00:00"/>
        <d v="2024-04-27T00:00:00"/>
        <d v="2024-04-28T00:00:00"/>
        <d v="2024-04-29T00:00:00"/>
        <d v="2024-05-02T00:00:00"/>
        <d v="2024-05-03T00:00:00"/>
        <d v="2024-05-04T00:00:00"/>
        <d v="2024-05-05T00:00:00"/>
        <d v="2024-05-06T00:00:00"/>
        <d v="2024-05-09T00:00:00"/>
        <d v="2024-05-10T00:00:00"/>
        <d v="2024-05-11T00:00:00"/>
        <d v="2024-05-12T00:00:00"/>
        <d v="2024-05-13T00:00:00"/>
        <d v="2024-05-16T00:00:00"/>
        <d v="2024-05-17T00:00:00"/>
        <d v="2024-05-18T00:00:00"/>
        <d v="2024-05-19T00:00:00"/>
        <d v="2024-05-20T00:00:00"/>
        <d v="2024-05-23T00:00:00"/>
        <d v="2024-05-24T00:00:00"/>
        <d v="2024-05-25T00:00:00"/>
        <d v="2024-05-26T00:00:00"/>
        <d v="2024-05-27T00:00:00"/>
        <d v="2024-05-30T00:00:00"/>
        <d v="2024-05-31T00:00:00"/>
        <d v="2024-06-01T00:00:00"/>
        <d v="2024-06-02T00:00:00"/>
        <d v="2024-06-03T00:00:00"/>
        <d v="2024-06-06T00:00:00"/>
        <d v="2024-06-07T00:00:00"/>
        <d v="2024-06-08T00:00:00"/>
        <d v="2024-06-09T00:00:00"/>
        <d v="2024-06-10T00:00:00"/>
        <d v="2024-06-13T00:00:00"/>
        <d v="2024-06-14T00:00:00"/>
        <d v="2024-06-15T00:00:00"/>
        <d v="2024-06-16T00:00:00"/>
        <d v="2024-06-17T00:00:00"/>
        <d v="2024-06-20T00:00:00"/>
        <d v="2024-06-21T00:00:00"/>
        <d v="2024-06-22T00:00:00"/>
        <d v="2024-06-23T00:00:00"/>
        <d v="2024-06-24T00:00:00"/>
        <d v="2024-06-27T00:00:00"/>
        <d v="2024-06-28T00:00:00"/>
        <d v="2024-06-29T00:00:00"/>
        <d v="2024-06-30T00:00:00"/>
        <d v="2024-07-01T00:00:00"/>
        <d v="2024-07-04T00:00:00"/>
        <d v="2024-07-05T00:00:00"/>
        <d v="2024-07-06T00:00:00"/>
        <d v="2024-07-07T00:00:00"/>
        <d v="2024-07-08T00:00:00"/>
        <d v="2024-07-11T00:00:00"/>
        <d v="2024-07-12T00:00:00"/>
        <d v="2024-07-13T00:00:00"/>
        <d v="2024-07-14T00:00:00"/>
        <d v="2024-07-15T00:00:00"/>
        <d v="2024-07-18T00:00:00"/>
        <d v="2024-07-19T00:00:00"/>
        <d v="2024-07-20T00:00:00"/>
        <d v="2024-07-21T00:00:00"/>
        <d v="2024-07-22T00:00:00"/>
        <d v="2024-07-25T00:00:00"/>
        <d v="2024-07-26T00:00:00"/>
        <d v="2024-07-27T00:00:00"/>
        <d v="2024-07-28T00:00:00"/>
        <d v="2024-07-29T00:00:00"/>
        <d v="2024-07-30T00:00:00"/>
        <d v="2024-08-01T00:00:00"/>
        <d v="2024-08-02T00:00:00"/>
        <d v="2024-08-03T00:00:00"/>
        <d v="2024-08-04T00:00:00"/>
        <d v="2024-08-05T00:00:00"/>
        <d v="2024-08-08T00:00:00"/>
        <d v="2024-08-09T00:00:00"/>
        <d v="2024-08-10T00:00:00"/>
        <d v="2024-08-11T00:00:00"/>
        <d v="2024-08-12T00:00:00"/>
        <d v="2024-08-15T00:00:00"/>
        <d v="2024-08-16T00:00:00"/>
        <d v="2024-08-17T00:00:00"/>
        <d v="2024-08-18T00:00:00"/>
        <d v="2024-08-19T00:00:00"/>
        <d v="2024-08-22T00:00:00"/>
        <d v="2024-08-23T00:00:00"/>
        <d v="2024-08-24T00:00:00"/>
        <d v="2024-08-25T00:00:00"/>
        <d v="2024-08-26T00:00:00"/>
        <d v="2024-08-29T00:00:00"/>
      </sharedItems>
      <fieldGroup par="6" base="0">
        <rangePr groupBy="days" startDate="2024-03-07T00:00:00" endDate="2024-08-30T00:00:00"/>
        <groupItems count="368">
          <s v="&lt;07.03.2024"/>
          <s v="01.1"/>
          <s v="02.1"/>
          <s v="03.1"/>
          <s v="04.1"/>
          <s v="05.1"/>
          <s v="06.1"/>
          <s v="07.1"/>
          <s v="08.1"/>
          <s v="09.1"/>
          <s v="10.1"/>
          <s v="11.1"/>
          <s v="12.1"/>
          <s v="13.1"/>
          <s v="14.1"/>
          <s v="15.1"/>
          <s v="16.1"/>
          <s v="17.1"/>
          <s v="18.1"/>
          <s v="19.1"/>
          <s v="20.1"/>
          <s v="21.1"/>
          <s v="22.1"/>
          <s v="23.1"/>
          <s v="24.1"/>
          <s v="25.1"/>
          <s v="26.1"/>
          <s v="27.1"/>
          <s v="28.1"/>
          <s v="29.1"/>
          <s v="30.1"/>
          <s v="31.1"/>
          <s v="01.2"/>
          <s v="02.2"/>
          <s v="03.2"/>
          <s v="04.2"/>
          <s v="05.2"/>
          <s v="06.2"/>
          <s v="07.2"/>
          <s v="08.2"/>
          <s v="09.2"/>
          <s v="10.2"/>
          <s v="11.2"/>
          <s v="12.2"/>
          <s v="13.2"/>
          <s v="14.2"/>
          <s v="15.2"/>
          <s v="16.2"/>
          <s v="17.2"/>
          <s v="18.2"/>
          <s v="19.2"/>
          <s v="20.2"/>
          <s v="21.2"/>
          <s v="22.2"/>
          <s v="23.2"/>
          <s v="24.2"/>
          <s v="25.2"/>
          <s v="26.2"/>
          <s v="27.2"/>
          <s v="28.2"/>
          <s v="29.2"/>
          <s v="01.3"/>
          <s v="02.3"/>
          <s v="03.3"/>
          <s v="04.3"/>
          <s v="05.3"/>
          <s v="06.3"/>
          <s v="07.3"/>
          <s v="08.3"/>
          <s v="09.3"/>
          <s v="10.3"/>
          <s v="11.3"/>
          <s v="12.3"/>
          <s v="13.3"/>
          <s v="14.3"/>
          <s v="15.3"/>
          <s v="16.3"/>
          <s v="17.3"/>
          <s v="18.3"/>
          <s v="19.3"/>
          <s v="20.3"/>
          <s v="21.3"/>
          <s v="22.3"/>
          <s v="23.3"/>
          <s v="24.3"/>
          <s v="25.3"/>
          <s v="26.3"/>
          <s v="27.3"/>
          <s v="28.3"/>
          <s v="29.3"/>
          <s v="30.3"/>
          <s v="31.3"/>
          <s v="01.4"/>
          <s v="02.4"/>
          <s v="03.4"/>
          <s v="04.4"/>
          <s v="05.4"/>
          <s v="06.4"/>
          <s v="07.4"/>
          <s v="08.4"/>
          <s v="09.4"/>
          <s v="10.4"/>
          <s v="11.4"/>
          <s v="12.4"/>
          <s v="13.4"/>
          <s v="14.4"/>
          <s v="15.4"/>
          <s v="16.4"/>
          <s v="17.4"/>
          <s v="18.4"/>
          <s v="19.4"/>
          <s v="20.4"/>
          <s v="21.4"/>
          <s v="22.4"/>
          <s v="23.4"/>
          <s v="24.4"/>
          <s v="25.4"/>
          <s v="26.4"/>
          <s v="27.4"/>
          <s v="28.4"/>
          <s v="29.4"/>
          <s v="30.4"/>
          <s v="01.5"/>
          <s v="02.5"/>
          <s v="03.5"/>
          <s v="04.5"/>
          <s v="05.5"/>
          <s v="06.5"/>
          <s v="07.5"/>
          <s v="08.5"/>
          <s v="09.5"/>
          <s v="10.5"/>
          <s v="11.5"/>
          <s v="12.5"/>
          <s v="13.5"/>
          <s v="14.5"/>
          <s v="15.5"/>
          <s v="16.5"/>
          <s v="17.5"/>
          <s v="18.5"/>
          <s v="19.5"/>
          <s v="20.5"/>
          <s v="21.5"/>
          <s v="22.5"/>
          <s v="23.5"/>
          <s v="24.5"/>
          <s v="25.5"/>
          <s v="26.5"/>
          <s v="27.5"/>
          <s v="28.5"/>
          <s v="29.5"/>
          <s v="30.5"/>
          <s v="31.5"/>
          <s v="01.6"/>
          <s v="02.6"/>
          <s v="03.6"/>
          <s v="04.6"/>
          <s v="05.6"/>
          <s v="06.6"/>
          <s v="07.6"/>
          <s v="08.6"/>
          <s v="09.6"/>
          <s v="10.6"/>
          <s v="11.6"/>
          <s v="12.6"/>
          <s v="13.6"/>
          <s v="14.6"/>
          <s v="15.6"/>
          <s v="16.6"/>
          <s v="17.6"/>
          <s v="18.6"/>
          <s v="19.6"/>
          <s v="20.6"/>
          <s v="21.6"/>
          <s v="22.6"/>
          <s v="23.6"/>
          <s v="24.6"/>
          <s v="25.6"/>
          <s v="26.6"/>
          <s v="27.6"/>
          <s v="28.6"/>
          <s v="29.6"/>
          <s v="30.6"/>
          <s v="01.7"/>
          <s v="02.7"/>
          <s v="03.7"/>
          <s v="04.7"/>
          <s v="05.7"/>
          <s v="06.7"/>
          <s v="07.7"/>
          <s v="08.7"/>
          <s v="09.7"/>
          <s v="10.7"/>
          <s v="11.7"/>
          <s v="12.7"/>
          <s v="13.7"/>
          <s v="14.7"/>
          <s v="15.7"/>
          <s v="16.7"/>
          <s v="17.7"/>
          <s v="18.7"/>
          <s v="19.7"/>
          <s v="20.7"/>
          <s v="21.7"/>
          <s v="22.7"/>
          <s v="23.7"/>
          <s v="24.7"/>
          <s v="25.7"/>
          <s v="26.7"/>
          <s v="27.7"/>
          <s v="28.7"/>
          <s v="29.7"/>
          <s v="30.7"/>
          <s v="31.7"/>
          <s v="01.8"/>
          <s v="02.8"/>
          <s v="03.8"/>
          <s v="04.8"/>
          <s v="05.8"/>
          <s v="06.8"/>
          <s v="07.8"/>
          <s v="08.8"/>
          <s v="09.8"/>
          <s v="10.8"/>
          <s v="11.8"/>
          <s v="12.8"/>
          <s v="13.8"/>
          <s v="14.8"/>
          <s v="15.8"/>
          <s v="16.8"/>
          <s v="17.8"/>
          <s v="18.8"/>
          <s v="19.8"/>
          <s v="20.8"/>
          <s v="21.8"/>
          <s v="22.8"/>
          <s v="23.8"/>
          <s v="24.8"/>
          <s v="25.8"/>
          <s v="26.8"/>
          <s v="27.8"/>
          <s v="28.8"/>
          <s v="29.8"/>
          <s v="30.8"/>
          <s v="31.8"/>
          <s v="01.9"/>
          <s v="02.9"/>
          <s v="03.9"/>
          <s v="04.9"/>
          <s v="05.9"/>
          <s v="06.9"/>
          <s v="07.9"/>
          <s v="08.9"/>
          <s v="09.9"/>
          <s v="10.9"/>
          <s v="11.9"/>
          <s v="12.9"/>
          <s v="13.9"/>
          <s v="14.9"/>
          <s v="15.9"/>
          <s v="16.9"/>
          <s v="17.9"/>
          <s v="18.9"/>
          <s v="19.9"/>
          <s v="20.9"/>
          <s v="21.9"/>
          <s v="22.9"/>
          <s v="23.9"/>
          <s v="24.9"/>
          <s v="25.9"/>
          <s v="26.9"/>
          <s v="27.9"/>
          <s v="28.9"/>
          <s v="29.9"/>
          <s v="30.9"/>
          <s v="01.10"/>
          <s v="02.10"/>
          <s v="03.10"/>
          <s v="04.10"/>
          <s v="05.10"/>
          <s v="06.10"/>
          <s v="07.10"/>
          <s v="08.10"/>
          <s v="09.10"/>
          <s v="10.10"/>
          <s v="11.10"/>
          <s v="12.10"/>
          <s v="13.10"/>
          <s v="14.10"/>
          <s v="15.10"/>
          <s v="16.10"/>
          <s v="17.10"/>
          <s v="18.10"/>
          <s v="19.10"/>
          <s v="20.10"/>
          <s v="21.10"/>
          <s v="22.10"/>
          <s v="23.10"/>
          <s v="24.10"/>
          <s v="25.10"/>
          <s v="26.10"/>
          <s v="27.10"/>
          <s v="28.10"/>
          <s v="29.10"/>
          <s v="30.10"/>
          <s v="31.10"/>
          <s v="01.11"/>
          <s v="02.11"/>
          <s v="03.11"/>
          <s v="04.11"/>
          <s v="05.11"/>
          <s v="06.11"/>
          <s v="07.11"/>
          <s v="08.11"/>
          <s v="09.11"/>
          <s v="10.11"/>
          <s v="11.11"/>
          <s v="12.11"/>
          <s v="13.11"/>
          <s v="14.11"/>
          <s v="15.11"/>
          <s v="16.11"/>
          <s v="17.11"/>
          <s v="18.11"/>
          <s v="19.11"/>
          <s v="20.11"/>
          <s v="21.11"/>
          <s v="22.11"/>
          <s v="23.11"/>
          <s v="24.11"/>
          <s v="25.11"/>
          <s v="26.11"/>
          <s v="27.11"/>
          <s v="28.11"/>
          <s v="29.11"/>
          <s v="30.11"/>
          <s v="01.12"/>
          <s v="02.12"/>
          <s v="03.12"/>
          <s v="04.12"/>
          <s v="05.12"/>
          <s v="06.12"/>
          <s v="07.12"/>
          <s v="08.12"/>
          <s v="09.12"/>
          <s v="10.12"/>
          <s v="11.12"/>
          <s v="12.12"/>
          <s v="13.12"/>
          <s v="14.12"/>
          <s v="15.12"/>
          <s v="16.12"/>
          <s v="17.12"/>
          <s v="18.12"/>
          <s v="19.12"/>
          <s v="20.12"/>
          <s v="21.12"/>
          <s v="22.12"/>
          <s v="23.12"/>
          <s v="24.12"/>
          <s v="25.12"/>
          <s v="26.12"/>
          <s v="27.12"/>
          <s v="28.12"/>
          <s v="29.12"/>
          <s v="30.12"/>
          <s v="31.12"/>
          <s v="&gt;30.08.2024"/>
        </groupItems>
      </fieldGroup>
    </cacheField>
    <cacheField name="Zástupca" numFmtId="0">
      <sharedItems count="10">
        <s v="Shinda"/>
        <s v="Peter"/>
        <s v="Vilma "/>
        <s v="Karol "/>
        <s v="Kijivu"/>
        <s v="Kamba"/>
        <s v="Richard"/>
        <s v="Moja"/>
        <s v="Kama"/>
        <s v="Tatu"/>
      </sharedItems>
    </cacheField>
    <cacheField name="Komodita" numFmtId="0">
      <sharedItems count="6">
        <s v="zostava PC"/>
        <s v="monitor"/>
        <s v="notebook"/>
        <s v="tlačiareň"/>
        <s v="scanner"/>
        <s v="kopírka"/>
      </sharedItems>
    </cacheField>
    <cacheField name="Počet" numFmtId="0">
      <sharedItems containsSemiMixedTypes="0" containsString="0" containsNumber="1" containsInteger="1" minValue="1" maxValue="50"/>
    </cacheField>
    <cacheField name="Cena" numFmtId="0">
      <sharedItems containsSemiMixedTypes="0" containsString="0" containsNumber="1" containsInteger="1" minValue="8490" maxValue="152000"/>
    </cacheField>
    <cacheField name="Obrat" numFmtId="0" formula="Počet*Cena" databaseField="0"/>
    <cacheField name="mesiace" numFmtId="0" databaseField="0">
      <fieldGroup base="0">
        <rangePr groupBy="months" startDate="2024-03-07T00:00:00" endDate="2024-08-30T00:00:00"/>
        <groupItems count="14">
          <s v="&lt;07.03.2024"/>
          <s v="1"/>
          <s v="2"/>
          <s v="3"/>
          <s v="4"/>
          <s v="5"/>
          <s v="6"/>
          <s v="7"/>
          <s v="8"/>
          <s v="9"/>
          <s v="10"/>
          <s v="11"/>
          <s v="12"/>
          <s v="&gt;30.08.2024"/>
        </groupItems>
      </fieldGroup>
    </cacheField>
  </cacheFields>
  <extLst>
    <ext xmlns:x14="http://schemas.microsoft.com/office/spreadsheetml/2009/9/main" uri="{725AE2AE-9491-48be-B2B4-4EB974FC3084}">
      <x14:pivotCacheDefinition pivotCacheId="67298511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Priezvisko" refreshedDate="45377.506605439812" createdVersion="8" refreshedVersion="8" minRefreshableVersion="3" recordCount="400" xr:uid="{DE3355E6-5BB0-4CE4-A261-0102C9027894}">
  <cacheSource type="worksheet">
    <worksheetSource name="Table1"/>
  </cacheSource>
  <cacheFields count="4">
    <cacheField name="Zamestnanec" numFmtId="0">
      <sharedItems/>
    </cacheField>
    <cacheField name="Lokalita" numFmtId="0">
      <sharedItems count="6">
        <s v="California"/>
        <s v="New York"/>
        <s v="Arizona"/>
        <s v="Washington"/>
        <s v="Pennsylvania"/>
        <s v="Massachusetts"/>
      </sharedItems>
      <fieldGroup par="3"/>
    </cacheField>
    <cacheField name="Pohlavie" numFmtId="168">
      <sharedItems count="2">
        <s v="Muž"/>
        <s v="Žena"/>
      </sharedItems>
    </cacheField>
    <cacheField name="Lokalita2" numFmtId="0" databaseField="0">
      <fieldGroup base="1">
        <discretePr count="6">
          <x v="0"/>
          <x v="1"/>
          <x v="0"/>
          <x v="0"/>
          <x v="1"/>
          <x v="1"/>
        </discretePr>
        <groupItems count="2">
          <s v="Skupina1"/>
          <s v="Skupina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7">
  <r>
    <x v="0"/>
    <x v="0"/>
    <x v="0"/>
    <n v="30"/>
    <n v="11200"/>
  </r>
  <r>
    <x v="0"/>
    <x v="1"/>
    <x v="1"/>
    <n v="5"/>
    <n v="11400"/>
  </r>
  <r>
    <x v="0"/>
    <x v="2"/>
    <x v="2"/>
    <n v="8"/>
    <n v="48000"/>
  </r>
  <r>
    <x v="0"/>
    <x v="3"/>
    <x v="3"/>
    <n v="11"/>
    <n v="8490"/>
  </r>
  <r>
    <x v="0"/>
    <x v="4"/>
    <x v="4"/>
    <n v="2"/>
    <n v="9400"/>
  </r>
  <r>
    <x v="0"/>
    <x v="5"/>
    <x v="5"/>
    <n v="1"/>
    <n v="152000"/>
  </r>
  <r>
    <x v="0"/>
    <x v="6"/>
    <x v="0"/>
    <n v="6"/>
    <n v="11200"/>
  </r>
  <r>
    <x v="1"/>
    <x v="7"/>
    <x v="1"/>
    <n v="11"/>
    <n v="11400"/>
  </r>
  <r>
    <x v="1"/>
    <x v="8"/>
    <x v="5"/>
    <n v="3"/>
    <n v="152000"/>
  </r>
  <r>
    <x v="1"/>
    <x v="9"/>
    <x v="0"/>
    <n v="24"/>
    <n v="11200"/>
  </r>
  <r>
    <x v="1"/>
    <x v="3"/>
    <x v="2"/>
    <n v="5"/>
    <n v="48000"/>
  </r>
  <r>
    <x v="1"/>
    <x v="4"/>
    <x v="2"/>
    <n v="2"/>
    <n v="48000"/>
  </r>
  <r>
    <x v="1"/>
    <x v="5"/>
    <x v="3"/>
    <n v="5"/>
    <n v="8490"/>
  </r>
  <r>
    <x v="2"/>
    <x v="6"/>
    <x v="4"/>
    <n v="2"/>
    <n v="9400"/>
  </r>
  <r>
    <x v="2"/>
    <x v="8"/>
    <x v="5"/>
    <n v="8"/>
    <n v="152000"/>
  </r>
  <r>
    <x v="2"/>
    <x v="9"/>
    <x v="4"/>
    <n v="3"/>
    <n v="9400"/>
  </r>
  <r>
    <x v="2"/>
    <x v="3"/>
    <x v="5"/>
    <n v="4"/>
    <n v="152000"/>
  </r>
  <r>
    <x v="2"/>
    <x v="4"/>
    <x v="0"/>
    <n v="10"/>
    <n v="11200"/>
  </r>
  <r>
    <x v="3"/>
    <x v="5"/>
    <x v="1"/>
    <n v="8"/>
    <n v="11400"/>
  </r>
  <r>
    <x v="3"/>
    <x v="6"/>
    <x v="2"/>
    <n v="2"/>
    <n v="48000"/>
  </r>
  <r>
    <x v="3"/>
    <x v="8"/>
    <x v="5"/>
    <n v="3"/>
    <n v="152000"/>
  </r>
  <r>
    <x v="4"/>
    <x v="9"/>
    <x v="0"/>
    <n v="5"/>
    <n v="11200"/>
  </r>
  <r>
    <x v="4"/>
    <x v="6"/>
    <x v="1"/>
    <n v="1"/>
    <n v="11400"/>
  </r>
  <r>
    <x v="4"/>
    <x v="7"/>
    <x v="2"/>
    <n v="4"/>
    <n v="48000"/>
  </r>
  <r>
    <x v="4"/>
    <x v="3"/>
    <x v="2"/>
    <n v="2"/>
    <n v="48000"/>
  </r>
  <r>
    <x v="4"/>
    <x v="4"/>
    <x v="3"/>
    <n v="3"/>
    <n v="8490"/>
  </r>
  <r>
    <x v="5"/>
    <x v="4"/>
    <x v="4"/>
    <n v="2"/>
    <n v="9400"/>
  </r>
  <r>
    <x v="5"/>
    <x v="5"/>
    <x v="5"/>
    <n v="2"/>
    <n v="152000"/>
  </r>
  <r>
    <x v="5"/>
    <x v="6"/>
    <x v="5"/>
    <n v="1"/>
    <n v="152000"/>
  </r>
  <r>
    <x v="6"/>
    <x v="6"/>
    <x v="0"/>
    <n v="2"/>
    <n v="11200"/>
  </r>
  <r>
    <x v="7"/>
    <x v="8"/>
    <x v="1"/>
    <n v="3"/>
    <n v="11400"/>
  </r>
  <r>
    <x v="8"/>
    <x v="9"/>
    <x v="2"/>
    <n v="19"/>
    <n v="48000"/>
  </r>
  <r>
    <x v="8"/>
    <x v="3"/>
    <x v="2"/>
    <n v="3"/>
    <n v="48000"/>
  </r>
  <r>
    <x v="8"/>
    <x v="4"/>
    <x v="3"/>
    <n v="2"/>
    <n v="8490"/>
  </r>
  <r>
    <x v="8"/>
    <x v="5"/>
    <x v="4"/>
    <n v="4"/>
    <n v="9400"/>
  </r>
  <r>
    <x v="8"/>
    <x v="6"/>
    <x v="5"/>
    <n v="4"/>
    <n v="152000"/>
  </r>
  <r>
    <x v="8"/>
    <x v="9"/>
    <x v="4"/>
    <n v="4"/>
    <n v="9400"/>
  </r>
  <r>
    <x v="9"/>
    <x v="3"/>
    <x v="4"/>
    <n v="8"/>
    <n v="9400"/>
  </r>
  <r>
    <x v="9"/>
    <x v="4"/>
    <x v="5"/>
    <n v="11"/>
    <n v="152000"/>
  </r>
  <r>
    <x v="9"/>
    <x v="5"/>
    <x v="0"/>
    <n v="30"/>
    <n v="11200"/>
  </r>
  <r>
    <x v="9"/>
    <x v="6"/>
    <x v="1"/>
    <n v="30"/>
    <n v="11400"/>
  </r>
  <r>
    <x v="10"/>
    <x v="8"/>
    <x v="2"/>
    <n v="5"/>
    <n v="48000"/>
  </r>
  <r>
    <x v="10"/>
    <x v="3"/>
    <x v="2"/>
    <n v="2"/>
    <n v="48000"/>
  </r>
  <r>
    <x v="10"/>
    <x v="0"/>
    <x v="3"/>
    <n v="2"/>
    <n v="8490"/>
  </r>
  <r>
    <x v="11"/>
    <x v="1"/>
    <x v="3"/>
    <n v="3"/>
    <n v="8490"/>
  </r>
  <r>
    <x v="11"/>
    <x v="2"/>
    <x v="4"/>
    <n v="50"/>
    <n v="9400"/>
  </r>
  <r>
    <x v="11"/>
    <x v="3"/>
    <x v="5"/>
    <n v="1"/>
    <n v="152000"/>
  </r>
  <r>
    <x v="12"/>
    <x v="4"/>
    <x v="4"/>
    <n v="30"/>
    <n v="9400"/>
  </r>
  <r>
    <x v="12"/>
    <x v="5"/>
    <x v="4"/>
    <n v="12"/>
    <n v="9400"/>
  </r>
  <r>
    <x v="12"/>
    <x v="6"/>
    <x v="5"/>
    <n v="2"/>
    <n v="152000"/>
  </r>
  <r>
    <x v="12"/>
    <x v="8"/>
    <x v="0"/>
    <n v="15"/>
    <n v="11200"/>
  </r>
  <r>
    <x v="12"/>
    <x v="9"/>
    <x v="0"/>
    <n v="5"/>
    <n v="11200"/>
  </r>
  <r>
    <x v="12"/>
    <x v="7"/>
    <x v="0"/>
    <n v="10"/>
    <n v="11200"/>
  </r>
  <r>
    <x v="13"/>
    <x v="0"/>
    <x v="0"/>
    <n v="15"/>
    <n v="11200"/>
  </r>
  <r>
    <x v="13"/>
    <x v="1"/>
    <x v="3"/>
    <n v="2"/>
    <n v="8490"/>
  </r>
  <r>
    <x v="13"/>
    <x v="6"/>
    <x v="2"/>
    <n v="1"/>
    <n v="48000"/>
  </r>
  <r>
    <x v="13"/>
    <x v="2"/>
    <x v="4"/>
    <n v="2"/>
    <n v="9400"/>
  </r>
  <r>
    <x v="14"/>
    <x v="4"/>
    <x v="5"/>
    <n v="1"/>
    <n v="152000"/>
  </r>
  <r>
    <x v="14"/>
    <x v="5"/>
    <x v="4"/>
    <n v="5"/>
    <n v="9400"/>
  </r>
  <r>
    <x v="14"/>
    <x v="6"/>
    <x v="4"/>
    <n v="1"/>
    <n v="9400"/>
  </r>
  <r>
    <x v="15"/>
    <x v="8"/>
    <x v="5"/>
    <n v="2"/>
    <n v="152000"/>
  </r>
  <r>
    <x v="15"/>
    <x v="9"/>
    <x v="2"/>
    <n v="1"/>
    <n v="48000"/>
  </r>
  <r>
    <x v="15"/>
    <x v="3"/>
    <x v="2"/>
    <n v="4"/>
    <n v="48000"/>
  </r>
  <r>
    <x v="15"/>
    <x v="0"/>
    <x v="3"/>
    <n v="1"/>
    <n v="8490"/>
  </r>
  <r>
    <x v="15"/>
    <x v="0"/>
    <x v="4"/>
    <n v="3"/>
    <n v="9400"/>
  </r>
  <r>
    <x v="15"/>
    <x v="1"/>
    <x v="5"/>
    <n v="1"/>
    <n v="152000"/>
  </r>
  <r>
    <x v="15"/>
    <x v="2"/>
    <x v="4"/>
    <n v="5"/>
    <n v="9400"/>
  </r>
  <r>
    <x v="16"/>
    <x v="8"/>
    <x v="4"/>
    <n v="1"/>
    <n v="9400"/>
  </r>
  <r>
    <x v="16"/>
    <x v="9"/>
    <x v="0"/>
    <n v="2"/>
    <n v="11200"/>
  </r>
  <r>
    <x v="16"/>
    <x v="3"/>
    <x v="3"/>
    <n v="1"/>
    <n v="8490"/>
  </r>
  <r>
    <x v="16"/>
    <x v="4"/>
    <x v="4"/>
    <n v="6"/>
    <n v="9400"/>
  </r>
  <r>
    <x v="17"/>
    <x v="5"/>
    <x v="5"/>
    <n v="1"/>
    <n v="152000"/>
  </r>
  <r>
    <x v="17"/>
    <x v="6"/>
    <x v="4"/>
    <n v="5"/>
    <n v="9400"/>
  </r>
  <r>
    <x v="17"/>
    <x v="8"/>
    <x v="4"/>
    <n v="4"/>
    <n v="9400"/>
  </r>
  <r>
    <x v="17"/>
    <x v="9"/>
    <x v="5"/>
    <n v="5"/>
    <n v="152000"/>
  </r>
  <r>
    <x v="18"/>
    <x v="6"/>
    <x v="4"/>
    <n v="2"/>
    <n v="9400"/>
  </r>
  <r>
    <x v="18"/>
    <x v="7"/>
    <x v="4"/>
    <n v="1"/>
    <n v="9400"/>
  </r>
  <r>
    <x v="18"/>
    <x v="3"/>
    <x v="5"/>
    <n v="11"/>
    <n v="152000"/>
  </r>
  <r>
    <x v="18"/>
    <x v="0"/>
    <x v="0"/>
    <n v="2"/>
    <n v="11200"/>
  </r>
  <r>
    <x v="18"/>
    <x v="1"/>
    <x v="0"/>
    <n v="8"/>
    <n v="11200"/>
  </r>
  <r>
    <x v="19"/>
    <x v="4"/>
    <x v="3"/>
    <n v="1"/>
    <n v="8490"/>
  </r>
  <r>
    <x v="19"/>
    <x v="2"/>
    <x v="0"/>
    <n v="2"/>
    <n v="11200"/>
  </r>
  <r>
    <x v="19"/>
    <x v="3"/>
    <x v="0"/>
    <n v="6"/>
    <n v="11200"/>
  </r>
  <r>
    <x v="19"/>
    <x v="4"/>
    <x v="3"/>
    <n v="4"/>
    <n v="8490"/>
  </r>
  <r>
    <x v="19"/>
    <x v="0"/>
    <x v="0"/>
    <n v="1"/>
    <n v="11200"/>
  </r>
  <r>
    <x v="20"/>
    <x v="1"/>
    <x v="1"/>
    <n v="2"/>
    <n v="11400"/>
  </r>
  <r>
    <x v="20"/>
    <x v="4"/>
    <x v="5"/>
    <n v="1"/>
    <n v="152000"/>
  </r>
  <r>
    <x v="20"/>
    <x v="2"/>
    <x v="2"/>
    <n v="1"/>
    <n v="48000"/>
  </r>
  <r>
    <x v="21"/>
    <x v="3"/>
    <x v="3"/>
    <n v="2"/>
    <n v="8490"/>
  </r>
  <r>
    <x v="21"/>
    <x v="4"/>
    <x v="4"/>
    <n v="22"/>
    <n v="9400"/>
  </r>
  <r>
    <x v="21"/>
    <x v="6"/>
    <x v="5"/>
    <n v="1"/>
    <n v="152000"/>
  </r>
  <r>
    <x v="21"/>
    <x v="8"/>
    <x v="0"/>
    <n v="5"/>
    <n v="11200"/>
  </r>
  <r>
    <x v="21"/>
    <x v="9"/>
    <x v="1"/>
    <n v="2"/>
    <n v="11400"/>
  </r>
  <r>
    <x v="22"/>
    <x v="6"/>
    <x v="2"/>
    <n v="1"/>
    <n v="48000"/>
  </r>
  <r>
    <x v="22"/>
    <x v="7"/>
    <x v="2"/>
    <n v="1"/>
    <n v="48000"/>
  </r>
  <r>
    <x v="22"/>
    <x v="3"/>
    <x v="3"/>
    <n v="1"/>
    <n v="8490"/>
  </r>
  <r>
    <x v="22"/>
    <x v="4"/>
    <x v="4"/>
    <n v="1"/>
    <n v="9400"/>
  </r>
  <r>
    <x v="22"/>
    <x v="8"/>
    <x v="5"/>
    <n v="4"/>
    <n v="152000"/>
  </r>
  <r>
    <x v="22"/>
    <x v="9"/>
    <x v="4"/>
    <n v="1"/>
    <n v="9400"/>
  </r>
  <r>
    <x v="22"/>
    <x v="3"/>
    <x v="0"/>
    <n v="2"/>
    <n v="11200"/>
  </r>
  <r>
    <x v="22"/>
    <x v="4"/>
    <x v="1"/>
    <n v="1"/>
    <n v="11400"/>
  </r>
  <r>
    <x v="22"/>
    <x v="5"/>
    <x v="0"/>
    <n v="2"/>
    <n v="11200"/>
  </r>
  <r>
    <x v="23"/>
    <x v="6"/>
    <x v="1"/>
    <n v="3"/>
    <n v="11400"/>
  </r>
  <r>
    <x v="23"/>
    <x v="8"/>
    <x v="2"/>
    <n v="1"/>
    <n v="48000"/>
  </r>
  <r>
    <x v="23"/>
    <x v="9"/>
    <x v="2"/>
    <n v="2"/>
    <n v="48000"/>
  </r>
  <r>
    <x v="24"/>
    <x v="0"/>
    <x v="3"/>
    <n v="5"/>
    <n v="8490"/>
  </r>
  <r>
    <x v="24"/>
    <x v="1"/>
    <x v="4"/>
    <n v="10"/>
    <n v="9400"/>
  </r>
  <r>
    <x v="24"/>
    <x v="2"/>
    <x v="4"/>
    <n v="2"/>
    <n v="9400"/>
  </r>
  <r>
    <x v="24"/>
    <x v="3"/>
    <x v="5"/>
    <n v="1"/>
    <n v="152000"/>
  </r>
  <r>
    <x v="24"/>
    <x v="4"/>
    <x v="4"/>
    <n v="1"/>
    <n v="9400"/>
  </r>
  <r>
    <x v="24"/>
    <x v="5"/>
    <x v="0"/>
    <n v="1"/>
    <n v="11200"/>
  </r>
  <r>
    <x v="25"/>
    <x v="6"/>
    <x v="4"/>
    <n v="1"/>
    <n v="9400"/>
  </r>
  <r>
    <x v="25"/>
    <x v="7"/>
    <x v="5"/>
    <n v="4"/>
    <n v="152000"/>
  </r>
  <r>
    <x v="25"/>
    <x v="0"/>
    <x v="4"/>
    <n v="2"/>
    <n v="9400"/>
  </r>
  <r>
    <x v="25"/>
    <x v="1"/>
    <x v="0"/>
    <n v="3"/>
    <n v="11200"/>
  </r>
  <r>
    <x v="26"/>
    <x v="2"/>
    <x v="1"/>
    <n v="5"/>
    <n v="11400"/>
  </r>
  <r>
    <x v="26"/>
    <x v="4"/>
    <x v="2"/>
    <n v="8"/>
    <n v="48000"/>
  </r>
  <r>
    <x v="26"/>
    <x v="5"/>
    <x v="5"/>
    <n v="5"/>
    <n v="152000"/>
  </r>
  <r>
    <x v="26"/>
    <x v="6"/>
    <x v="0"/>
    <n v="5"/>
    <n v="11200"/>
  </r>
  <r>
    <x v="27"/>
    <x v="8"/>
    <x v="4"/>
    <n v="5"/>
    <n v="9400"/>
  </r>
  <r>
    <x v="27"/>
    <x v="9"/>
    <x v="4"/>
    <n v="2"/>
    <n v="9400"/>
  </r>
  <r>
    <x v="27"/>
    <x v="4"/>
    <x v="5"/>
    <n v="11"/>
    <n v="152000"/>
  </r>
  <r>
    <x v="27"/>
    <x v="5"/>
    <x v="0"/>
    <n v="2"/>
    <n v="11200"/>
  </r>
  <r>
    <x v="27"/>
    <x v="6"/>
    <x v="1"/>
    <n v="5"/>
    <n v="11400"/>
  </r>
  <r>
    <x v="27"/>
    <x v="8"/>
    <x v="2"/>
    <n v="2"/>
    <n v="48000"/>
  </r>
  <r>
    <x v="27"/>
    <x v="3"/>
    <x v="2"/>
    <n v="5"/>
    <n v="48000"/>
  </r>
  <r>
    <x v="27"/>
    <x v="0"/>
    <x v="5"/>
    <n v="4"/>
    <n v="152000"/>
  </r>
  <r>
    <x v="28"/>
    <x v="1"/>
    <x v="4"/>
    <n v="6"/>
    <n v="9400"/>
  </r>
  <r>
    <x v="28"/>
    <x v="2"/>
    <x v="4"/>
    <n v="6"/>
    <n v="9400"/>
  </r>
  <r>
    <x v="28"/>
    <x v="3"/>
    <x v="5"/>
    <n v="1"/>
    <n v="152000"/>
  </r>
  <r>
    <x v="28"/>
    <x v="4"/>
    <x v="2"/>
    <n v="2"/>
    <n v="48000"/>
  </r>
  <r>
    <x v="29"/>
    <x v="5"/>
    <x v="2"/>
    <n v="6"/>
    <n v="48000"/>
  </r>
  <r>
    <x v="29"/>
    <x v="9"/>
    <x v="3"/>
    <n v="8"/>
    <n v="8490"/>
  </r>
  <r>
    <x v="29"/>
    <x v="4"/>
    <x v="4"/>
    <n v="1"/>
    <n v="9400"/>
  </r>
  <r>
    <x v="29"/>
    <x v="5"/>
    <x v="5"/>
    <n v="1"/>
    <n v="152000"/>
  </r>
  <r>
    <x v="29"/>
    <x v="6"/>
    <x v="4"/>
    <n v="2"/>
    <n v="9400"/>
  </r>
  <r>
    <x v="30"/>
    <x v="8"/>
    <x v="4"/>
    <n v="3"/>
    <n v="9400"/>
  </r>
  <r>
    <x v="30"/>
    <x v="3"/>
    <x v="0"/>
    <n v="2"/>
    <n v="11200"/>
  </r>
  <r>
    <x v="30"/>
    <x v="2"/>
    <x v="4"/>
    <n v="1"/>
    <n v="9400"/>
  </r>
  <r>
    <x v="31"/>
    <x v="4"/>
    <x v="5"/>
    <n v="4"/>
    <n v="152000"/>
  </r>
  <r>
    <x v="31"/>
    <x v="5"/>
    <x v="4"/>
    <n v="5"/>
    <n v="9400"/>
  </r>
  <r>
    <x v="31"/>
    <x v="6"/>
    <x v="4"/>
    <n v="6"/>
    <n v="9400"/>
  </r>
  <r>
    <x v="31"/>
    <x v="7"/>
    <x v="5"/>
    <n v="8"/>
    <n v="152000"/>
  </r>
  <r>
    <x v="31"/>
    <x v="3"/>
    <x v="2"/>
    <n v="4"/>
    <n v="48000"/>
  </r>
  <r>
    <x v="31"/>
    <x v="0"/>
    <x v="2"/>
    <n v="1"/>
    <n v="48000"/>
  </r>
  <r>
    <x v="32"/>
    <x v="1"/>
    <x v="3"/>
    <n v="2"/>
    <n v="8490"/>
  </r>
  <r>
    <x v="32"/>
    <x v="2"/>
    <x v="4"/>
    <n v="3"/>
    <n v="9400"/>
  </r>
  <r>
    <x v="32"/>
    <x v="3"/>
    <x v="5"/>
    <n v="6"/>
    <n v="152000"/>
  </r>
  <r>
    <x v="32"/>
    <x v="4"/>
    <x v="4"/>
    <n v="5"/>
    <n v="9400"/>
  </r>
  <r>
    <x v="33"/>
    <x v="8"/>
    <x v="4"/>
    <n v="10"/>
    <n v="9400"/>
  </r>
  <r>
    <x v="33"/>
    <x v="9"/>
    <x v="0"/>
    <n v="2"/>
    <n v="11200"/>
  </r>
  <r>
    <x v="33"/>
    <x v="3"/>
    <x v="3"/>
    <n v="5"/>
    <n v="8490"/>
  </r>
  <r>
    <x v="34"/>
    <x v="4"/>
    <x v="4"/>
    <n v="6"/>
    <n v="9400"/>
  </r>
  <r>
    <x v="34"/>
    <x v="5"/>
    <x v="5"/>
    <n v="1"/>
    <n v="152000"/>
  </r>
  <r>
    <x v="34"/>
    <x v="6"/>
    <x v="4"/>
    <n v="3"/>
    <n v="9400"/>
  </r>
  <r>
    <x v="35"/>
    <x v="8"/>
    <x v="4"/>
    <n v="2"/>
    <n v="9400"/>
  </r>
  <r>
    <x v="35"/>
    <x v="3"/>
    <x v="5"/>
    <n v="1"/>
    <n v="152000"/>
  </r>
  <r>
    <x v="35"/>
    <x v="2"/>
    <x v="5"/>
    <n v="3"/>
    <n v="152000"/>
  </r>
  <r>
    <x v="35"/>
    <x v="4"/>
    <x v="2"/>
    <n v="2"/>
    <n v="48000"/>
  </r>
  <r>
    <x v="36"/>
    <x v="5"/>
    <x v="2"/>
    <n v="2"/>
    <n v="48000"/>
  </r>
  <r>
    <x v="36"/>
    <x v="0"/>
    <x v="3"/>
    <n v="6"/>
    <n v="8490"/>
  </r>
  <r>
    <x v="36"/>
    <x v="1"/>
    <x v="4"/>
    <n v="5"/>
    <n v="9400"/>
  </r>
  <r>
    <x v="36"/>
    <x v="2"/>
    <x v="5"/>
    <n v="4"/>
    <n v="152000"/>
  </r>
  <r>
    <x v="37"/>
    <x v="3"/>
    <x v="0"/>
    <n v="1"/>
    <n v="11200"/>
  </r>
  <r>
    <x v="37"/>
    <x v="4"/>
    <x v="3"/>
    <n v="2"/>
    <n v="8490"/>
  </r>
  <r>
    <x v="37"/>
    <x v="4"/>
    <x v="5"/>
    <n v="3"/>
    <n v="152000"/>
  </r>
  <r>
    <x v="38"/>
    <x v="5"/>
    <x v="4"/>
    <n v="1"/>
    <n v="9400"/>
  </r>
  <r>
    <x v="38"/>
    <x v="6"/>
    <x v="4"/>
    <n v="2"/>
    <n v="9400"/>
  </r>
  <r>
    <x v="38"/>
    <x v="7"/>
    <x v="5"/>
    <n v="2"/>
    <n v="152000"/>
  </r>
  <r>
    <x v="38"/>
    <x v="3"/>
    <x v="2"/>
    <n v="2"/>
    <n v="48000"/>
  </r>
  <r>
    <x v="39"/>
    <x v="9"/>
    <x v="1"/>
    <n v="1"/>
    <n v="11400"/>
  </r>
  <r>
    <x v="39"/>
    <x v="6"/>
    <x v="2"/>
    <n v="1"/>
    <n v="48000"/>
  </r>
  <r>
    <x v="39"/>
    <x v="7"/>
    <x v="2"/>
    <n v="2"/>
    <n v="48000"/>
  </r>
  <r>
    <x v="39"/>
    <x v="3"/>
    <x v="3"/>
    <n v="1"/>
    <n v="8490"/>
  </r>
  <r>
    <x v="40"/>
    <x v="9"/>
    <x v="0"/>
    <n v="3"/>
    <n v="11200"/>
  </r>
  <r>
    <x v="40"/>
    <x v="3"/>
    <x v="1"/>
    <n v="1"/>
    <n v="11400"/>
  </r>
  <r>
    <x v="40"/>
    <x v="4"/>
    <x v="2"/>
    <n v="2"/>
    <n v="48000"/>
  </r>
  <r>
    <x v="41"/>
    <x v="5"/>
    <x v="5"/>
    <n v="3"/>
    <n v="152000"/>
  </r>
  <r>
    <x v="41"/>
    <x v="6"/>
    <x v="4"/>
    <n v="3"/>
    <n v="9400"/>
  </r>
  <r>
    <x v="41"/>
    <x v="8"/>
    <x v="0"/>
    <n v="23"/>
    <n v="11200"/>
  </r>
  <r>
    <x v="41"/>
    <x v="8"/>
    <x v="1"/>
    <n v="2"/>
    <n v="11400"/>
  </r>
  <r>
    <x v="41"/>
    <x v="6"/>
    <x v="0"/>
    <n v="1"/>
    <n v="11200"/>
  </r>
  <r>
    <x v="41"/>
    <x v="7"/>
    <x v="1"/>
    <n v="4"/>
    <n v="11400"/>
  </r>
  <r>
    <x v="41"/>
    <x v="6"/>
    <x v="2"/>
    <n v="1"/>
    <n v="48000"/>
  </r>
  <r>
    <x v="41"/>
    <x v="8"/>
    <x v="3"/>
    <n v="1"/>
    <n v="8490"/>
  </r>
  <r>
    <x v="41"/>
    <x v="9"/>
    <x v="4"/>
    <n v="2"/>
    <n v="9400"/>
  </r>
  <r>
    <x v="41"/>
    <x v="4"/>
    <x v="5"/>
    <n v="2"/>
    <n v="152000"/>
  </r>
  <r>
    <x v="41"/>
    <x v="5"/>
    <x v="4"/>
    <n v="2"/>
    <n v="9400"/>
  </r>
  <r>
    <x v="41"/>
    <x v="6"/>
    <x v="0"/>
    <n v="2"/>
    <n v="11200"/>
  </r>
  <r>
    <x v="42"/>
    <x v="8"/>
    <x v="1"/>
    <n v="1"/>
    <n v="11400"/>
  </r>
  <r>
    <x v="42"/>
    <x v="3"/>
    <x v="2"/>
    <n v="4"/>
    <n v="48000"/>
  </r>
  <r>
    <x v="42"/>
    <x v="6"/>
    <x v="5"/>
    <n v="1"/>
    <n v="152000"/>
  </r>
  <r>
    <x v="42"/>
    <x v="5"/>
    <x v="0"/>
    <n v="1"/>
    <n v="11200"/>
  </r>
  <r>
    <x v="43"/>
    <x v="6"/>
    <x v="4"/>
    <n v="2"/>
    <n v="9400"/>
  </r>
  <r>
    <x v="43"/>
    <x v="8"/>
    <x v="4"/>
    <n v="10"/>
    <n v="9400"/>
  </r>
  <r>
    <x v="43"/>
    <x v="9"/>
    <x v="5"/>
    <n v="5"/>
    <n v="152000"/>
  </r>
  <r>
    <x v="43"/>
    <x v="4"/>
    <x v="4"/>
    <n v="4"/>
    <n v="9400"/>
  </r>
  <r>
    <x v="43"/>
    <x v="5"/>
    <x v="5"/>
    <n v="1"/>
    <n v="152000"/>
  </r>
  <r>
    <x v="44"/>
    <x v="6"/>
    <x v="4"/>
    <n v="1"/>
    <n v="9400"/>
  </r>
  <r>
    <x v="44"/>
    <x v="5"/>
    <x v="5"/>
    <n v="2"/>
    <n v="152000"/>
  </r>
  <r>
    <x v="44"/>
    <x v="6"/>
    <x v="0"/>
    <n v="5"/>
    <n v="11200"/>
  </r>
  <r>
    <x v="44"/>
    <x v="7"/>
    <x v="0"/>
    <n v="2"/>
    <n v="11200"/>
  </r>
  <r>
    <x v="45"/>
    <x v="0"/>
    <x v="0"/>
    <n v="3"/>
    <n v="11200"/>
  </r>
  <r>
    <x v="45"/>
    <x v="9"/>
    <x v="0"/>
    <n v="6"/>
    <n v="11200"/>
  </r>
  <r>
    <x v="45"/>
    <x v="4"/>
    <x v="3"/>
    <n v="4"/>
    <n v="8490"/>
  </r>
  <r>
    <x v="45"/>
    <x v="5"/>
    <x v="2"/>
    <n v="4"/>
    <n v="48000"/>
  </r>
  <r>
    <x v="46"/>
    <x v="6"/>
    <x v="5"/>
    <n v="5"/>
    <n v="152000"/>
  </r>
  <r>
    <x v="46"/>
    <x v="8"/>
    <x v="5"/>
    <n v="3"/>
    <n v="152000"/>
  </r>
  <r>
    <x v="46"/>
    <x v="3"/>
    <x v="4"/>
    <n v="2"/>
    <n v="9400"/>
  </r>
  <r>
    <x v="46"/>
    <x v="2"/>
    <x v="5"/>
    <n v="5"/>
    <n v="152000"/>
  </r>
  <r>
    <x v="46"/>
    <x v="4"/>
    <x v="4"/>
    <n v="3"/>
    <n v="9400"/>
  </r>
  <r>
    <x v="46"/>
    <x v="5"/>
    <x v="5"/>
    <n v="1"/>
    <n v="152000"/>
  </r>
  <r>
    <x v="46"/>
    <x v="6"/>
    <x v="0"/>
    <n v="29"/>
    <n v="11200"/>
  </r>
  <r>
    <x v="47"/>
    <x v="7"/>
    <x v="4"/>
    <n v="8"/>
    <n v="9400"/>
  </r>
  <r>
    <x v="47"/>
    <x v="3"/>
    <x v="4"/>
    <n v="2"/>
    <n v="9400"/>
  </r>
  <r>
    <x v="47"/>
    <x v="0"/>
    <x v="5"/>
    <n v="6"/>
    <n v="152000"/>
  </r>
  <r>
    <x v="47"/>
    <x v="1"/>
    <x v="4"/>
    <n v="4"/>
    <n v="9400"/>
  </r>
  <r>
    <x v="48"/>
    <x v="2"/>
    <x v="4"/>
    <n v="8"/>
    <n v="9400"/>
  </r>
  <r>
    <x v="48"/>
    <x v="3"/>
    <x v="5"/>
    <n v="7"/>
    <n v="152000"/>
  </r>
  <r>
    <x v="48"/>
    <x v="4"/>
    <x v="2"/>
    <n v="2"/>
    <n v="48000"/>
  </r>
  <r>
    <x v="48"/>
    <x v="7"/>
    <x v="2"/>
    <n v="3"/>
    <n v="48000"/>
  </r>
  <r>
    <x v="48"/>
    <x v="9"/>
    <x v="3"/>
    <n v="9"/>
    <n v="8490"/>
  </r>
  <r>
    <x v="49"/>
    <x v="6"/>
    <x v="0"/>
    <n v="7"/>
    <n v="11200"/>
  </r>
  <r>
    <x v="49"/>
    <x v="6"/>
    <x v="4"/>
    <n v="8"/>
    <n v="9400"/>
  </r>
  <r>
    <x v="49"/>
    <x v="4"/>
    <x v="4"/>
    <n v="3"/>
    <n v="9400"/>
  </r>
  <r>
    <x v="49"/>
    <x v="4"/>
    <x v="5"/>
    <n v="2"/>
    <n v="152000"/>
  </r>
  <r>
    <x v="50"/>
    <x v="0"/>
    <x v="4"/>
    <n v="1"/>
    <n v="9400"/>
  </r>
  <r>
    <x v="50"/>
    <x v="5"/>
    <x v="4"/>
    <n v="5"/>
    <n v="9400"/>
  </r>
  <r>
    <x v="50"/>
    <x v="5"/>
    <x v="5"/>
    <n v="7"/>
    <n v="152000"/>
  </r>
  <r>
    <x v="50"/>
    <x v="5"/>
    <x v="0"/>
    <n v="2"/>
    <n v="11200"/>
  </r>
  <r>
    <x v="50"/>
    <x v="8"/>
    <x v="0"/>
    <n v="3"/>
    <n v="11200"/>
  </r>
  <r>
    <x v="51"/>
    <x v="2"/>
    <x v="3"/>
    <n v="9"/>
    <n v="8490"/>
  </r>
  <r>
    <x v="51"/>
    <x v="1"/>
    <x v="2"/>
    <n v="7"/>
    <n v="48000"/>
  </r>
  <r>
    <x v="51"/>
    <x v="3"/>
    <x v="2"/>
    <n v="6"/>
    <n v="48000"/>
  </r>
  <r>
    <x v="51"/>
    <x v="3"/>
    <x v="3"/>
    <n v="3"/>
    <n v="8490"/>
  </r>
  <r>
    <x v="52"/>
    <x v="5"/>
    <x v="4"/>
    <n v="5"/>
    <n v="9400"/>
  </r>
  <r>
    <x v="52"/>
    <x v="5"/>
    <x v="2"/>
    <n v="2"/>
    <n v="48000"/>
  </r>
  <r>
    <x v="52"/>
    <x v="5"/>
    <x v="2"/>
    <n v="5"/>
    <n v="48000"/>
  </r>
  <r>
    <x v="52"/>
    <x v="8"/>
    <x v="3"/>
    <n v="2"/>
    <n v="8490"/>
  </r>
  <r>
    <x v="52"/>
    <x v="2"/>
    <x v="2"/>
    <n v="3"/>
    <n v="48000"/>
  </r>
  <r>
    <x v="52"/>
    <x v="1"/>
    <x v="2"/>
    <n v="9"/>
    <n v="48000"/>
  </r>
  <r>
    <x v="52"/>
    <x v="3"/>
    <x v="3"/>
    <n v="8"/>
    <n v="8490"/>
  </r>
  <r>
    <x v="52"/>
    <x v="3"/>
    <x v="4"/>
    <n v="7"/>
    <n v="9400"/>
  </r>
  <r>
    <x v="53"/>
    <x v="0"/>
    <x v="4"/>
    <n v="2"/>
    <n v="9400"/>
  </r>
  <r>
    <x v="53"/>
    <x v="1"/>
    <x v="5"/>
    <n v="3"/>
    <n v="152000"/>
  </r>
  <r>
    <x v="53"/>
    <x v="2"/>
    <x v="2"/>
    <n v="9"/>
    <n v="48000"/>
  </r>
  <r>
    <x v="53"/>
    <x v="3"/>
    <x v="2"/>
    <n v="7"/>
    <n v="48000"/>
  </r>
  <r>
    <x v="53"/>
    <x v="4"/>
    <x v="0"/>
    <n v="8"/>
    <n v="11200"/>
  </r>
  <r>
    <x v="53"/>
    <x v="5"/>
    <x v="0"/>
    <n v="1"/>
    <n v="11200"/>
  </r>
  <r>
    <x v="54"/>
    <x v="0"/>
    <x v="0"/>
    <n v="2"/>
    <n v="11200"/>
  </r>
  <r>
    <x v="54"/>
    <x v="1"/>
    <x v="4"/>
    <n v="3"/>
    <n v="9400"/>
  </r>
  <r>
    <x v="54"/>
    <x v="2"/>
    <x v="4"/>
    <n v="1"/>
    <n v="9400"/>
  </r>
  <r>
    <x v="55"/>
    <x v="3"/>
    <x v="3"/>
    <n v="4"/>
    <n v="8490"/>
  </r>
  <r>
    <x v="55"/>
    <x v="4"/>
    <x v="3"/>
    <n v="2"/>
    <n v="8490"/>
  </r>
  <r>
    <x v="55"/>
    <x v="3"/>
    <x v="0"/>
    <n v="1"/>
    <n v="11200"/>
  </r>
  <r>
    <x v="55"/>
    <x v="0"/>
    <x v="3"/>
    <n v="3"/>
    <n v="8490"/>
  </r>
  <r>
    <x v="56"/>
    <x v="1"/>
    <x v="4"/>
    <n v="1"/>
    <n v="9400"/>
  </r>
  <r>
    <x v="56"/>
    <x v="3"/>
    <x v="1"/>
    <n v="5"/>
    <n v="11400"/>
  </r>
  <r>
    <x v="56"/>
    <x v="5"/>
    <x v="2"/>
    <n v="1"/>
    <n v="48000"/>
  </r>
  <r>
    <x v="56"/>
    <x v="5"/>
    <x v="5"/>
    <n v="2"/>
    <n v="152000"/>
  </r>
  <r>
    <x v="57"/>
    <x v="5"/>
    <x v="4"/>
    <n v="3"/>
    <n v="9400"/>
  </r>
  <r>
    <x v="57"/>
    <x v="8"/>
    <x v="0"/>
    <n v="9"/>
    <n v="11200"/>
  </r>
  <r>
    <x v="57"/>
    <x v="2"/>
    <x v="1"/>
    <n v="7"/>
    <n v="11400"/>
  </r>
  <r>
    <x v="57"/>
    <x v="1"/>
    <x v="0"/>
    <n v="8"/>
    <n v="11200"/>
  </r>
  <r>
    <x v="58"/>
    <x v="3"/>
    <x v="1"/>
    <n v="10"/>
    <n v="11400"/>
  </r>
  <r>
    <x v="58"/>
    <x v="3"/>
    <x v="2"/>
    <n v="5"/>
    <n v="48000"/>
  </r>
  <r>
    <x v="58"/>
    <x v="0"/>
    <x v="3"/>
    <n v="3"/>
    <n v="8490"/>
  </r>
  <r>
    <x v="58"/>
    <x v="1"/>
    <x v="4"/>
    <n v="2"/>
    <n v="9400"/>
  </r>
  <r>
    <x v="59"/>
    <x v="2"/>
    <x v="5"/>
    <n v="1"/>
    <n v="152000"/>
  </r>
  <r>
    <x v="59"/>
    <x v="3"/>
    <x v="0"/>
    <n v="4"/>
    <n v="11200"/>
  </r>
  <r>
    <x v="59"/>
    <x v="7"/>
    <x v="0"/>
    <n v="6"/>
    <n v="11200"/>
  </r>
  <r>
    <x v="59"/>
    <x v="0"/>
    <x v="0"/>
    <n v="11"/>
    <n v="11200"/>
  </r>
  <r>
    <x v="59"/>
    <x v="9"/>
    <x v="3"/>
    <n v="3"/>
    <n v="8490"/>
  </r>
  <r>
    <x v="60"/>
    <x v="4"/>
    <x v="2"/>
    <n v="2"/>
    <n v="48000"/>
  </r>
  <r>
    <x v="60"/>
    <x v="5"/>
    <x v="5"/>
    <n v="1"/>
    <n v="152000"/>
  </r>
  <r>
    <x v="60"/>
    <x v="6"/>
    <x v="5"/>
    <n v="21"/>
    <n v="152000"/>
  </r>
  <r>
    <x v="61"/>
    <x v="8"/>
    <x v="4"/>
    <n v="4"/>
    <n v="9400"/>
  </r>
  <r>
    <x v="61"/>
    <x v="6"/>
    <x v="5"/>
    <n v="2"/>
    <n v="152000"/>
  </r>
  <r>
    <x v="61"/>
    <x v="8"/>
    <x v="4"/>
    <n v="3"/>
    <n v="9400"/>
  </r>
  <r>
    <x v="61"/>
    <x v="9"/>
    <x v="5"/>
    <n v="1"/>
    <n v="152000"/>
  </r>
  <r>
    <x v="62"/>
    <x v="6"/>
    <x v="0"/>
    <n v="15"/>
    <n v="11200"/>
  </r>
  <r>
    <x v="62"/>
    <x v="7"/>
    <x v="4"/>
    <n v="2"/>
    <n v="9400"/>
  </r>
  <r>
    <x v="62"/>
    <x v="3"/>
    <x v="4"/>
    <n v="2"/>
    <n v="9400"/>
  </r>
  <r>
    <x v="62"/>
    <x v="4"/>
    <x v="5"/>
    <n v="1"/>
    <n v="152000"/>
  </r>
  <r>
    <x v="62"/>
    <x v="4"/>
    <x v="0"/>
    <n v="12"/>
    <n v="11200"/>
  </r>
  <r>
    <x v="62"/>
    <x v="5"/>
    <x v="0"/>
    <n v="10"/>
    <n v="11200"/>
  </r>
  <r>
    <x v="62"/>
    <x v="6"/>
    <x v="3"/>
    <n v="10"/>
    <n v="8490"/>
  </r>
  <r>
    <x v="63"/>
    <x v="6"/>
    <x v="2"/>
    <n v="3"/>
    <n v="48000"/>
  </r>
  <r>
    <x v="63"/>
    <x v="8"/>
    <x v="5"/>
    <n v="6"/>
    <n v="152000"/>
  </r>
  <r>
    <x v="63"/>
    <x v="9"/>
    <x v="5"/>
    <n v="1"/>
    <n v="152000"/>
  </r>
  <r>
    <x v="64"/>
    <x v="3"/>
    <x v="4"/>
    <n v="1"/>
    <n v="9400"/>
  </r>
  <r>
    <x v="64"/>
    <x v="4"/>
    <x v="5"/>
    <n v="1"/>
    <n v="152000"/>
  </r>
  <r>
    <x v="64"/>
    <x v="5"/>
    <x v="4"/>
    <n v="10"/>
    <n v="9400"/>
  </r>
  <r>
    <x v="65"/>
    <x v="6"/>
    <x v="5"/>
    <n v="5"/>
    <n v="152000"/>
  </r>
  <r>
    <x v="65"/>
    <x v="9"/>
    <x v="5"/>
    <n v="5"/>
    <n v="152000"/>
  </r>
  <r>
    <x v="65"/>
    <x v="3"/>
    <x v="5"/>
    <n v="10"/>
    <n v="152000"/>
  </r>
  <r>
    <x v="65"/>
    <x v="8"/>
    <x v="2"/>
    <n v="2"/>
    <n v="48000"/>
  </r>
  <r>
    <x v="65"/>
    <x v="2"/>
    <x v="2"/>
    <n v="25"/>
    <n v="48000"/>
  </r>
  <r>
    <x v="66"/>
    <x v="1"/>
    <x v="3"/>
    <n v="2"/>
    <n v="8490"/>
  </r>
  <r>
    <x v="66"/>
    <x v="3"/>
    <x v="2"/>
    <n v="3"/>
    <n v="48000"/>
  </r>
  <r>
    <x v="66"/>
    <x v="3"/>
    <x v="2"/>
    <n v="9"/>
    <n v="48000"/>
  </r>
  <r>
    <x v="66"/>
    <x v="5"/>
    <x v="3"/>
    <n v="8"/>
    <n v="8490"/>
  </r>
  <r>
    <x v="66"/>
    <x v="5"/>
    <x v="4"/>
    <n v="7"/>
    <n v="9400"/>
  </r>
  <r>
    <x v="67"/>
    <x v="9"/>
    <x v="4"/>
    <n v="3"/>
    <n v="9400"/>
  </r>
  <r>
    <x v="67"/>
    <x v="1"/>
    <x v="5"/>
    <n v="2"/>
    <n v="152000"/>
  </r>
  <r>
    <x v="67"/>
    <x v="3"/>
    <x v="2"/>
    <n v="6"/>
    <n v="48000"/>
  </r>
  <r>
    <x v="67"/>
    <x v="3"/>
    <x v="2"/>
    <n v="4"/>
    <n v="48000"/>
  </r>
  <r>
    <x v="68"/>
    <x v="0"/>
    <x v="0"/>
    <n v="4"/>
    <n v="11200"/>
  </r>
  <r>
    <x v="68"/>
    <x v="1"/>
    <x v="0"/>
    <n v="2"/>
    <n v="11200"/>
  </r>
  <r>
    <x v="68"/>
    <x v="2"/>
    <x v="0"/>
    <n v="5"/>
    <n v="11200"/>
  </r>
  <r>
    <x v="68"/>
    <x v="3"/>
    <x v="5"/>
    <n v="2"/>
    <n v="152000"/>
  </r>
  <r>
    <x v="68"/>
    <x v="4"/>
    <x v="0"/>
    <n v="1"/>
    <n v="11200"/>
  </r>
  <r>
    <x v="69"/>
    <x v="5"/>
    <x v="0"/>
    <n v="3"/>
    <n v="11200"/>
  </r>
  <r>
    <x v="69"/>
    <x v="2"/>
    <x v="3"/>
    <n v="6"/>
    <n v="8490"/>
  </r>
  <r>
    <x v="69"/>
    <x v="1"/>
    <x v="2"/>
    <n v="5"/>
    <n v="48000"/>
  </r>
  <r>
    <x v="69"/>
    <x v="0"/>
    <x v="5"/>
    <n v="2"/>
    <n v="152000"/>
  </r>
  <r>
    <x v="69"/>
    <x v="1"/>
    <x v="2"/>
    <n v="3"/>
    <n v="48000"/>
  </r>
  <r>
    <x v="70"/>
    <x v="2"/>
    <x v="2"/>
    <n v="4"/>
    <n v="48000"/>
  </r>
  <r>
    <x v="70"/>
    <x v="3"/>
    <x v="2"/>
    <n v="5"/>
    <n v="48000"/>
  </r>
  <r>
    <x v="70"/>
    <x v="4"/>
    <x v="2"/>
    <n v="5"/>
    <n v="48000"/>
  </r>
  <r>
    <x v="70"/>
    <x v="6"/>
    <x v="2"/>
    <n v="10"/>
    <n v="48000"/>
  </r>
  <r>
    <x v="70"/>
    <x v="8"/>
    <x v="2"/>
    <n v="15"/>
    <n v="48000"/>
  </r>
  <r>
    <x v="71"/>
    <x v="9"/>
    <x v="2"/>
    <n v="10"/>
    <n v="48000"/>
  </r>
  <r>
    <x v="71"/>
    <x v="6"/>
    <x v="4"/>
    <n v="15"/>
    <n v="9400"/>
  </r>
  <r>
    <x v="71"/>
    <x v="7"/>
    <x v="4"/>
    <n v="5"/>
    <n v="9400"/>
  </r>
  <r>
    <x v="71"/>
    <x v="3"/>
    <x v="4"/>
    <n v="7"/>
    <n v="9400"/>
  </r>
  <r>
    <x v="72"/>
    <x v="4"/>
    <x v="3"/>
    <n v="8"/>
    <n v="8490"/>
  </r>
  <r>
    <x v="72"/>
    <x v="8"/>
    <x v="3"/>
    <n v="3"/>
    <n v="8490"/>
  </r>
  <r>
    <x v="72"/>
    <x v="9"/>
    <x v="3"/>
    <n v="2"/>
    <n v="8490"/>
  </r>
  <r>
    <x v="72"/>
    <x v="3"/>
    <x v="0"/>
    <n v="1"/>
    <n v="11200"/>
  </r>
  <r>
    <x v="72"/>
    <x v="4"/>
    <x v="0"/>
    <n v="30"/>
    <n v="11200"/>
  </r>
  <r>
    <x v="72"/>
    <x v="5"/>
    <x v="0"/>
    <n v="7"/>
    <n v="11200"/>
  </r>
  <r>
    <x v="73"/>
    <x v="6"/>
    <x v="4"/>
    <n v="2"/>
    <n v="9400"/>
  </r>
  <r>
    <x v="73"/>
    <x v="8"/>
    <x v="4"/>
    <n v="3"/>
    <n v="9400"/>
  </r>
  <r>
    <x v="73"/>
    <x v="9"/>
    <x v="3"/>
    <n v="3"/>
    <n v="8490"/>
  </r>
  <r>
    <x v="73"/>
    <x v="0"/>
    <x v="3"/>
    <n v="2"/>
    <n v="8490"/>
  </r>
  <r>
    <x v="74"/>
    <x v="8"/>
    <x v="0"/>
    <n v="10"/>
    <n v="11200"/>
  </r>
  <r>
    <x v="74"/>
    <x v="3"/>
    <x v="1"/>
    <n v="15"/>
    <n v="11400"/>
  </r>
  <r>
    <x v="74"/>
    <x v="5"/>
    <x v="2"/>
    <n v="7"/>
    <n v="48000"/>
  </r>
  <r>
    <x v="74"/>
    <x v="5"/>
    <x v="1"/>
    <n v="8"/>
    <n v="11400"/>
  </r>
  <r>
    <x v="74"/>
    <x v="5"/>
    <x v="0"/>
    <n v="3"/>
    <n v="11200"/>
  </r>
  <r>
    <x v="74"/>
    <x v="8"/>
    <x v="1"/>
    <n v="2"/>
    <n v="11400"/>
  </r>
  <r>
    <x v="74"/>
    <x v="2"/>
    <x v="2"/>
    <n v="2"/>
    <n v="48000"/>
  </r>
  <r>
    <x v="75"/>
    <x v="1"/>
    <x v="2"/>
    <n v="3"/>
    <n v="48000"/>
  </r>
  <r>
    <x v="75"/>
    <x v="3"/>
    <x v="3"/>
    <n v="5"/>
    <n v="8490"/>
  </r>
  <r>
    <x v="75"/>
    <x v="9"/>
    <x v="5"/>
    <n v="2"/>
    <n v="152000"/>
  </r>
  <r>
    <x v="75"/>
    <x v="6"/>
    <x v="0"/>
    <n v="3"/>
    <n v="11200"/>
  </r>
  <r>
    <x v="75"/>
    <x v="2"/>
    <x v="1"/>
    <n v="1"/>
    <n v="11400"/>
  </r>
  <r>
    <x v="75"/>
    <x v="4"/>
    <x v="2"/>
    <n v="5"/>
    <n v="48000"/>
  </r>
  <r>
    <x v="76"/>
    <x v="1"/>
    <x v="5"/>
    <n v="6"/>
    <n v="152000"/>
  </r>
  <r>
    <x v="76"/>
    <x v="2"/>
    <x v="4"/>
    <n v="2"/>
    <n v="9400"/>
  </r>
  <r>
    <x v="76"/>
    <x v="3"/>
    <x v="0"/>
    <n v="3"/>
    <n v="11200"/>
  </r>
  <r>
    <x v="76"/>
    <x v="4"/>
    <x v="4"/>
    <n v="5"/>
    <n v="9400"/>
  </r>
  <r>
    <x v="76"/>
    <x v="5"/>
    <x v="5"/>
    <n v="2"/>
    <n v="152000"/>
  </r>
  <r>
    <x v="77"/>
    <x v="0"/>
    <x v="5"/>
    <n v="1"/>
    <n v="152000"/>
  </r>
  <r>
    <x v="77"/>
    <x v="1"/>
    <x v="5"/>
    <n v="2"/>
    <n v="152000"/>
  </r>
  <r>
    <x v="77"/>
    <x v="2"/>
    <x v="5"/>
    <n v="4"/>
    <n v="152000"/>
  </r>
  <r>
    <x v="77"/>
    <x v="3"/>
    <x v="1"/>
    <n v="5"/>
    <n v="11400"/>
  </r>
  <r>
    <x v="77"/>
    <x v="4"/>
    <x v="2"/>
    <n v="6"/>
    <n v="48000"/>
  </r>
  <r>
    <x v="77"/>
    <x v="9"/>
    <x v="0"/>
    <n v="2"/>
    <n v="11200"/>
  </r>
  <r>
    <x v="77"/>
    <x v="4"/>
    <x v="0"/>
    <n v="3"/>
    <n v="11200"/>
  </r>
  <r>
    <x v="78"/>
    <x v="5"/>
    <x v="4"/>
    <n v="4"/>
    <n v="9400"/>
  </r>
  <r>
    <x v="78"/>
    <x v="6"/>
    <x v="4"/>
    <n v="5"/>
    <n v="9400"/>
  </r>
  <r>
    <x v="78"/>
    <x v="5"/>
    <x v="4"/>
    <n v="6"/>
    <n v="9400"/>
  </r>
  <r>
    <x v="79"/>
    <x v="6"/>
    <x v="4"/>
    <n v="2"/>
    <n v="9400"/>
  </r>
  <r>
    <x v="79"/>
    <x v="7"/>
    <x v="0"/>
    <n v="3"/>
    <n v="11200"/>
  </r>
  <r>
    <x v="79"/>
    <x v="0"/>
    <x v="0"/>
    <n v="6"/>
    <n v="11200"/>
  </r>
  <r>
    <x v="79"/>
    <x v="9"/>
    <x v="0"/>
    <n v="8"/>
    <n v="11200"/>
  </r>
  <r>
    <x v="79"/>
    <x v="4"/>
    <x v="3"/>
    <n v="7"/>
    <n v="8490"/>
  </r>
  <r>
    <x v="79"/>
    <x v="5"/>
    <x v="2"/>
    <n v="9"/>
    <n v="48000"/>
  </r>
  <r>
    <x v="79"/>
    <x v="6"/>
    <x v="4"/>
    <n v="3"/>
    <n v="9400"/>
  </r>
  <r>
    <x v="80"/>
    <x v="8"/>
    <x v="5"/>
    <n v="5"/>
    <n v="152000"/>
  </r>
  <r>
    <x v="80"/>
    <x v="3"/>
    <x v="4"/>
    <n v="7"/>
    <n v="9400"/>
  </r>
  <r>
    <x v="80"/>
    <x v="2"/>
    <x v="4"/>
    <n v="8"/>
    <n v="9400"/>
  </r>
  <r>
    <x v="80"/>
    <x v="4"/>
    <x v="5"/>
    <n v="1"/>
    <n v="152000"/>
  </r>
  <r>
    <x v="81"/>
    <x v="0"/>
    <x v="0"/>
    <n v="3"/>
    <n v="11200"/>
  </r>
  <r>
    <x v="81"/>
    <x v="5"/>
    <x v="0"/>
    <n v="5"/>
    <n v="11200"/>
  </r>
  <r>
    <x v="81"/>
    <x v="4"/>
    <x v="3"/>
    <n v="6"/>
    <n v="8490"/>
  </r>
  <r>
    <x v="81"/>
    <x v="5"/>
    <x v="4"/>
    <n v="2"/>
    <n v="9400"/>
  </r>
  <r>
    <x v="81"/>
    <x v="6"/>
    <x v="2"/>
    <n v="3"/>
    <n v="48000"/>
  </r>
  <r>
    <x v="81"/>
    <x v="8"/>
    <x v="2"/>
    <n v="5"/>
    <n v="48000"/>
  </r>
  <r>
    <x v="81"/>
    <x v="3"/>
    <x v="3"/>
    <n v="8"/>
    <n v="8490"/>
  </r>
  <r>
    <x v="81"/>
    <x v="0"/>
    <x v="2"/>
    <n v="7"/>
    <n v="48000"/>
  </r>
  <r>
    <x v="81"/>
    <x v="1"/>
    <x v="2"/>
    <n v="2"/>
    <n v="48000"/>
  </r>
  <r>
    <x v="82"/>
    <x v="2"/>
    <x v="3"/>
    <n v="3"/>
    <n v="8490"/>
  </r>
  <r>
    <x v="82"/>
    <x v="3"/>
    <x v="4"/>
    <n v="9"/>
    <n v="9400"/>
  </r>
  <r>
    <x v="82"/>
    <x v="4"/>
    <x v="0"/>
    <n v="7"/>
    <n v="11200"/>
  </r>
  <r>
    <x v="83"/>
    <x v="5"/>
    <x v="0"/>
    <n v="8"/>
    <n v="11200"/>
  </r>
  <r>
    <x v="83"/>
    <x v="6"/>
    <x v="0"/>
    <n v="1"/>
    <n v="11200"/>
  </r>
  <r>
    <x v="83"/>
    <x v="8"/>
    <x v="3"/>
    <n v="2"/>
    <n v="8490"/>
  </r>
  <r>
    <x v="83"/>
    <x v="9"/>
    <x v="2"/>
    <n v="3"/>
    <n v="48000"/>
  </r>
  <r>
    <x v="83"/>
    <x v="7"/>
    <x v="4"/>
    <n v="5"/>
    <n v="9400"/>
  </r>
  <r>
    <x v="83"/>
    <x v="0"/>
    <x v="5"/>
    <n v="2"/>
    <n v="152000"/>
  </r>
  <r>
    <x v="84"/>
    <x v="1"/>
    <x v="0"/>
    <n v="3"/>
    <n v="11200"/>
  </r>
  <r>
    <x v="84"/>
    <x v="2"/>
    <x v="0"/>
    <n v="2"/>
    <n v="11200"/>
  </r>
  <r>
    <x v="84"/>
    <x v="4"/>
    <x v="3"/>
    <n v="3"/>
    <n v="8490"/>
  </r>
  <r>
    <x v="84"/>
    <x v="5"/>
    <x v="2"/>
    <n v="2"/>
    <n v="48000"/>
  </r>
  <r>
    <x v="85"/>
    <x v="6"/>
    <x v="2"/>
    <n v="3"/>
    <n v="48000"/>
  </r>
  <r>
    <x v="85"/>
    <x v="6"/>
    <x v="3"/>
    <n v="11"/>
    <n v="8490"/>
  </r>
  <r>
    <x v="85"/>
    <x v="8"/>
    <x v="4"/>
    <n v="2"/>
    <n v="9400"/>
  </r>
  <r>
    <x v="86"/>
    <x v="6"/>
    <x v="2"/>
    <n v="2"/>
    <n v="48000"/>
  </r>
  <r>
    <x v="86"/>
    <x v="8"/>
    <x v="2"/>
    <n v="2"/>
    <n v="48000"/>
  </r>
  <r>
    <x v="86"/>
    <x v="9"/>
    <x v="3"/>
    <n v="2"/>
    <n v="8490"/>
  </r>
  <r>
    <x v="87"/>
    <x v="6"/>
    <x v="0"/>
    <n v="3"/>
    <n v="11200"/>
  </r>
  <r>
    <x v="87"/>
    <x v="7"/>
    <x v="4"/>
    <n v="5"/>
    <n v="9400"/>
  </r>
  <r>
    <x v="87"/>
    <x v="3"/>
    <x v="4"/>
    <n v="2"/>
    <n v="9400"/>
  </r>
  <r>
    <x v="87"/>
    <x v="4"/>
    <x v="3"/>
    <n v="8"/>
    <n v="8490"/>
  </r>
  <r>
    <x v="87"/>
    <x v="4"/>
    <x v="3"/>
    <n v="8"/>
    <n v="8490"/>
  </r>
  <r>
    <x v="87"/>
    <x v="5"/>
    <x v="5"/>
    <n v="7"/>
    <n v="152000"/>
  </r>
  <r>
    <x v="87"/>
    <x v="6"/>
    <x v="2"/>
    <n v="2"/>
    <n v="48000"/>
  </r>
  <r>
    <x v="88"/>
    <x v="6"/>
    <x v="2"/>
    <n v="3"/>
    <n v="48000"/>
  </r>
  <r>
    <x v="88"/>
    <x v="8"/>
    <x v="0"/>
    <n v="9"/>
    <n v="11200"/>
  </r>
  <r>
    <x v="88"/>
    <x v="9"/>
    <x v="0"/>
    <n v="7"/>
    <n v="11200"/>
  </r>
  <r>
    <x v="88"/>
    <x v="8"/>
    <x v="2"/>
    <n v="8"/>
    <n v="48000"/>
  </r>
  <r>
    <x v="88"/>
    <x v="9"/>
    <x v="3"/>
    <n v="1"/>
    <n v="8490"/>
  </r>
  <r>
    <x v="89"/>
    <x v="2"/>
    <x v="0"/>
    <n v="4"/>
    <n v="11200"/>
  </r>
  <r>
    <x v="89"/>
    <x v="4"/>
    <x v="3"/>
    <n v="4"/>
    <n v="8490"/>
  </r>
  <r>
    <x v="89"/>
    <x v="3"/>
    <x v="0"/>
    <n v="4"/>
    <n v="11200"/>
  </r>
  <r>
    <x v="89"/>
    <x v="4"/>
    <x v="2"/>
    <n v="5"/>
    <n v="48000"/>
  </r>
  <r>
    <x v="89"/>
    <x v="5"/>
    <x v="2"/>
    <n v="10"/>
    <n v="48000"/>
  </r>
  <r>
    <x v="89"/>
    <x v="6"/>
    <x v="3"/>
    <n v="5"/>
    <n v="8490"/>
  </r>
  <r>
    <x v="89"/>
    <x v="9"/>
    <x v="3"/>
    <n v="3"/>
    <n v="8490"/>
  </r>
  <r>
    <x v="89"/>
    <x v="6"/>
    <x v="5"/>
    <n v="2"/>
    <n v="152000"/>
  </r>
  <r>
    <x v="90"/>
    <x v="7"/>
    <x v="1"/>
    <n v="3"/>
    <n v="11400"/>
  </r>
  <r>
    <x v="90"/>
    <x v="6"/>
    <x v="1"/>
    <n v="11"/>
    <n v="11400"/>
  </r>
  <r>
    <x v="90"/>
    <x v="8"/>
    <x v="2"/>
    <n v="2"/>
    <n v="48000"/>
  </r>
  <r>
    <x v="91"/>
    <x v="9"/>
    <x v="2"/>
    <n v="2"/>
    <n v="48000"/>
  </r>
  <r>
    <x v="91"/>
    <x v="4"/>
    <x v="0"/>
    <n v="2"/>
    <n v="11200"/>
  </r>
  <r>
    <x v="91"/>
    <x v="9"/>
    <x v="0"/>
    <n v="2"/>
    <n v="11200"/>
  </r>
  <r>
    <x v="92"/>
    <x v="4"/>
    <x v="4"/>
    <n v="3"/>
    <n v="9400"/>
  </r>
  <r>
    <x v="92"/>
    <x v="5"/>
    <x v="3"/>
    <n v="5"/>
    <n v="8490"/>
  </r>
  <r>
    <x v="92"/>
    <x v="6"/>
    <x v="4"/>
    <n v="3"/>
    <n v="9400"/>
  </r>
  <r>
    <x v="92"/>
    <x v="6"/>
    <x v="5"/>
    <n v="6"/>
    <n v="152000"/>
  </r>
  <r>
    <x v="92"/>
    <x v="3"/>
    <x v="0"/>
    <n v="8"/>
    <n v="11200"/>
  </r>
  <r>
    <x v="93"/>
    <x v="5"/>
    <x v="4"/>
    <n v="7"/>
    <n v="9400"/>
  </r>
  <r>
    <x v="93"/>
    <x v="6"/>
    <x v="4"/>
    <n v="9"/>
    <n v="9400"/>
  </r>
  <r>
    <x v="93"/>
    <x v="8"/>
    <x v="5"/>
    <n v="3"/>
    <n v="152000"/>
  </r>
  <r>
    <x v="93"/>
    <x v="9"/>
    <x v="0"/>
    <n v="5"/>
    <n v="11200"/>
  </r>
  <r>
    <x v="94"/>
    <x v="4"/>
    <x v="0"/>
    <n v="7"/>
    <n v="11200"/>
  </r>
  <r>
    <x v="94"/>
    <x v="5"/>
    <x v="1"/>
    <n v="8"/>
    <n v="11400"/>
  </r>
  <r>
    <x v="94"/>
    <x v="6"/>
    <x v="2"/>
    <n v="1"/>
    <n v="48000"/>
  </r>
  <r>
    <x v="94"/>
    <x v="5"/>
    <x v="5"/>
    <n v="3"/>
    <n v="152000"/>
  </r>
  <r>
    <x v="94"/>
    <x v="3"/>
    <x v="0"/>
    <n v="9"/>
    <n v="11200"/>
  </r>
  <r>
    <x v="95"/>
    <x v="0"/>
    <x v="1"/>
    <n v="7"/>
    <n v="11400"/>
  </r>
  <r>
    <x v="95"/>
    <x v="1"/>
    <x v="2"/>
    <n v="8"/>
    <n v="48000"/>
  </r>
  <r>
    <x v="95"/>
    <x v="2"/>
    <x v="2"/>
    <n v="1"/>
    <n v="48000"/>
  </r>
  <r>
    <x v="95"/>
    <x v="3"/>
    <x v="3"/>
    <n v="2"/>
    <n v="8490"/>
  </r>
  <r>
    <x v="96"/>
    <x v="4"/>
    <x v="4"/>
    <n v="3"/>
    <n v="9400"/>
  </r>
  <r>
    <x v="96"/>
    <x v="7"/>
    <x v="5"/>
    <n v="10"/>
    <n v="152000"/>
  </r>
  <r>
    <x v="96"/>
    <x v="9"/>
    <x v="5"/>
    <n v="2"/>
    <n v="152000"/>
  </r>
  <r>
    <x v="96"/>
    <x v="6"/>
    <x v="0"/>
    <n v="3"/>
    <n v="11200"/>
  </r>
  <r>
    <x v="96"/>
    <x v="2"/>
    <x v="1"/>
    <n v="2"/>
    <n v="11400"/>
  </r>
  <r>
    <x v="97"/>
    <x v="4"/>
    <x v="2"/>
    <n v="3"/>
    <n v="48000"/>
  </r>
  <r>
    <x v="97"/>
    <x v="5"/>
    <x v="2"/>
    <n v="8"/>
    <n v="48000"/>
  </r>
  <r>
    <x v="97"/>
    <x v="6"/>
    <x v="3"/>
    <n v="7"/>
    <n v="8490"/>
  </r>
  <r>
    <x v="97"/>
    <x v="7"/>
    <x v="4"/>
    <n v="2"/>
    <n v="9400"/>
  </r>
  <r>
    <x v="97"/>
    <x v="3"/>
    <x v="5"/>
    <n v="3"/>
    <n v="152000"/>
  </r>
  <r>
    <x v="98"/>
    <x v="0"/>
    <x v="4"/>
    <n v="9"/>
    <n v="9400"/>
  </r>
  <r>
    <x v="98"/>
    <x v="1"/>
    <x v="4"/>
    <n v="7"/>
    <n v="9400"/>
  </r>
  <r>
    <x v="98"/>
    <x v="2"/>
    <x v="5"/>
    <n v="8"/>
    <n v="152000"/>
  </r>
  <r>
    <x v="98"/>
    <x v="3"/>
    <x v="0"/>
    <n v="1"/>
    <n v="11200"/>
  </r>
  <r>
    <x v="98"/>
    <x v="4"/>
    <x v="1"/>
    <n v="4"/>
    <n v="11400"/>
  </r>
  <r>
    <x v="99"/>
    <x v="7"/>
    <x v="2"/>
    <n v="3"/>
    <n v="48000"/>
  </r>
  <r>
    <x v="99"/>
    <x v="9"/>
    <x v="2"/>
    <n v="5"/>
    <n v="48000"/>
  </r>
  <r>
    <x v="99"/>
    <x v="6"/>
    <x v="3"/>
    <n v="8"/>
    <n v="8490"/>
  </r>
  <r>
    <x v="99"/>
    <x v="6"/>
    <x v="3"/>
    <n v="7"/>
    <n v="8490"/>
  </r>
  <r>
    <x v="99"/>
    <x v="4"/>
    <x v="4"/>
    <n v="2"/>
    <n v="9400"/>
  </r>
  <r>
    <x v="100"/>
    <x v="5"/>
    <x v="5"/>
    <n v="3"/>
    <n v="152000"/>
  </r>
  <r>
    <x v="100"/>
    <x v="6"/>
    <x v="4"/>
    <n v="9"/>
    <n v="9400"/>
  </r>
  <r>
    <x v="100"/>
    <x v="7"/>
    <x v="4"/>
    <n v="7"/>
    <n v="9400"/>
  </r>
  <r>
    <x v="100"/>
    <x v="3"/>
    <x v="5"/>
    <n v="8"/>
    <n v="152000"/>
  </r>
  <r>
    <x v="101"/>
    <x v="5"/>
    <x v="0"/>
    <n v="1"/>
    <n v="11200"/>
  </r>
  <r>
    <x v="101"/>
    <x v="8"/>
    <x v="0"/>
    <n v="2"/>
    <n v="11200"/>
  </r>
  <r>
    <x v="101"/>
    <x v="2"/>
    <x v="2"/>
    <n v="3"/>
    <n v="48000"/>
  </r>
  <r>
    <x v="101"/>
    <x v="1"/>
    <x v="0"/>
    <n v="14"/>
    <n v="11200"/>
  </r>
  <r>
    <x v="102"/>
    <x v="3"/>
    <x v="3"/>
    <n v="2"/>
    <n v="8490"/>
  </r>
  <r>
    <x v="102"/>
    <x v="3"/>
    <x v="4"/>
    <n v="3"/>
    <n v="9400"/>
  </r>
  <r>
    <x v="102"/>
    <x v="5"/>
    <x v="5"/>
    <n v="2"/>
    <n v="152000"/>
  </r>
  <r>
    <x v="103"/>
    <x v="5"/>
    <x v="4"/>
    <n v="3"/>
    <n v="9400"/>
  </r>
  <r>
    <x v="103"/>
    <x v="4"/>
    <x v="4"/>
    <n v="8"/>
    <n v="9400"/>
  </r>
  <r>
    <x v="103"/>
    <x v="5"/>
    <x v="0"/>
    <n v="7"/>
    <n v="11200"/>
  </r>
  <r>
    <x v="103"/>
    <x v="6"/>
    <x v="2"/>
    <n v="2"/>
    <n v="48000"/>
  </r>
  <r>
    <x v="104"/>
    <x v="7"/>
    <x v="0"/>
    <n v="3"/>
    <n v="11200"/>
  </r>
  <r>
    <x v="104"/>
    <x v="3"/>
    <x v="0"/>
    <n v="9"/>
    <n v="11200"/>
  </r>
  <r>
    <x v="104"/>
    <x v="5"/>
    <x v="4"/>
    <n v="7"/>
    <n v="9400"/>
  </r>
  <r>
    <x v="104"/>
    <x v="8"/>
    <x v="5"/>
    <n v="8"/>
    <n v="152000"/>
  </r>
  <r>
    <x v="105"/>
    <x v="2"/>
    <x v="5"/>
    <n v="1"/>
    <n v="152000"/>
  </r>
  <r>
    <x v="106"/>
    <x v="1"/>
    <x v="5"/>
    <n v="2"/>
    <n v="152000"/>
  </r>
  <r>
    <x v="106"/>
    <x v="9"/>
    <x v="5"/>
    <n v="3"/>
    <n v="152000"/>
  </r>
  <r>
    <x v="106"/>
    <x v="3"/>
    <x v="0"/>
    <n v="10"/>
    <n v="11200"/>
  </r>
  <r>
    <x v="107"/>
    <x v="4"/>
    <x v="0"/>
    <n v="2"/>
    <n v="11200"/>
  </r>
  <r>
    <x v="107"/>
    <x v="5"/>
    <x v="0"/>
    <n v="3"/>
    <n v="11200"/>
  </r>
  <r>
    <x v="107"/>
    <x v="3"/>
    <x v="2"/>
    <n v="3"/>
    <n v="48000"/>
  </r>
  <r>
    <x v="107"/>
    <x v="4"/>
    <x v="2"/>
    <n v="9"/>
    <n v="48000"/>
  </r>
  <r>
    <x v="107"/>
    <x v="8"/>
    <x v="2"/>
    <n v="7"/>
    <n v="48000"/>
  </r>
  <r>
    <x v="107"/>
    <x v="9"/>
    <x v="2"/>
    <n v="8"/>
    <n v="48000"/>
  </r>
  <r>
    <x v="108"/>
    <x v="3"/>
    <x v="4"/>
    <n v="1"/>
    <n v="9400"/>
  </r>
  <r>
    <x v="108"/>
    <x v="4"/>
    <x v="4"/>
    <n v="4"/>
    <n v="9400"/>
  </r>
  <r>
    <x v="108"/>
    <x v="3"/>
    <x v="5"/>
    <n v="4"/>
    <n v="152000"/>
  </r>
  <r>
    <x v="108"/>
    <x v="5"/>
    <x v="0"/>
    <n v="4"/>
    <n v="11200"/>
  </r>
  <r>
    <x v="108"/>
    <x v="5"/>
    <x v="5"/>
    <n v="2"/>
    <n v="152000"/>
  </r>
  <r>
    <x v="108"/>
    <x v="6"/>
    <x v="4"/>
    <n v="2"/>
    <n v="9400"/>
  </r>
  <r>
    <x v="109"/>
    <x v="8"/>
    <x v="4"/>
    <n v="3"/>
    <n v="9400"/>
  </r>
  <r>
    <x v="109"/>
    <x v="3"/>
    <x v="3"/>
    <n v="5"/>
    <n v="8490"/>
  </r>
  <r>
    <x v="109"/>
    <x v="4"/>
    <x v="3"/>
    <n v="2"/>
    <n v="8490"/>
  </r>
  <r>
    <x v="109"/>
    <x v="4"/>
    <x v="0"/>
    <n v="8"/>
    <n v="11200"/>
  </r>
  <r>
    <x v="110"/>
    <x v="9"/>
    <x v="0"/>
    <n v="8"/>
    <n v="11200"/>
  </r>
  <r>
    <x v="110"/>
    <x v="4"/>
    <x v="4"/>
    <n v="7"/>
    <n v="9400"/>
  </r>
  <r>
    <x v="110"/>
    <x v="5"/>
    <x v="3"/>
    <n v="2"/>
    <n v="8490"/>
  </r>
  <r>
    <x v="110"/>
    <x v="6"/>
    <x v="4"/>
    <n v="3"/>
    <n v="9400"/>
  </r>
  <r>
    <x v="110"/>
    <x v="6"/>
    <x v="5"/>
    <n v="9"/>
    <n v="152000"/>
  </r>
  <r>
    <x v="111"/>
    <x v="5"/>
    <x v="4"/>
    <n v="7"/>
    <n v="9400"/>
  </r>
  <r>
    <x v="111"/>
    <x v="6"/>
    <x v="4"/>
    <n v="2"/>
    <n v="9400"/>
  </r>
  <r>
    <x v="111"/>
    <x v="2"/>
    <x v="0"/>
    <n v="3"/>
    <n v="11200"/>
  </r>
  <r>
    <x v="112"/>
    <x v="4"/>
    <x v="3"/>
    <n v="9"/>
    <n v="8490"/>
  </r>
  <r>
    <x v="112"/>
    <x v="5"/>
    <x v="2"/>
    <n v="7"/>
    <n v="48000"/>
  </r>
  <r>
    <x v="112"/>
    <x v="6"/>
    <x v="2"/>
    <n v="8"/>
    <n v="48000"/>
  </r>
  <r>
    <x v="112"/>
    <x v="6"/>
    <x v="3"/>
    <n v="1"/>
    <n v="8490"/>
  </r>
  <r>
    <x v="113"/>
    <x v="8"/>
    <x v="4"/>
    <n v="5"/>
    <n v="9400"/>
  </r>
  <r>
    <x v="113"/>
    <x v="6"/>
    <x v="2"/>
    <n v="6"/>
    <n v="48000"/>
  </r>
  <r>
    <x v="113"/>
    <x v="8"/>
    <x v="2"/>
    <n v="5"/>
    <n v="48000"/>
  </r>
  <r>
    <x v="113"/>
    <x v="9"/>
    <x v="3"/>
    <n v="2"/>
    <n v="8490"/>
  </r>
  <r>
    <x v="113"/>
    <x v="6"/>
    <x v="2"/>
    <n v="3"/>
    <n v="48000"/>
  </r>
  <r>
    <x v="114"/>
    <x v="8"/>
    <x v="2"/>
    <n v="5"/>
    <n v="48000"/>
  </r>
  <r>
    <x v="114"/>
    <x v="9"/>
    <x v="3"/>
    <n v="8"/>
    <n v="8490"/>
  </r>
  <r>
    <x v="114"/>
    <x v="6"/>
    <x v="0"/>
    <n v="15"/>
    <n v="11200"/>
  </r>
  <r>
    <x v="114"/>
    <x v="7"/>
    <x v="4"/>
    <n v="14"/>
    <n v="9400"/>
  </r>
  <r>
    <x v="115"/>
    <x v="3"/>
    <x v="4"/>
    <n v="2"/>
    <n v="9400"/>
  </r>
  <r>
    <x v="115"/>
    <x v="4"/>
    <x v="3"/>
    <n v="11"/>
    <n v="8490"/>
  </r>
  <r>
    <x v="115"/>
    <x v="4"/>
    <x v="3"/>
    <n v="2"/>
    <n v="8490"/>
  </r>
  <r>
    <x v="115"/>
    <x v="5"/>
    <x v="5"/>
    <n v="8"/>
    <n v="152000"/>
  </r>
  <r>
    <x v="115"/>
    <x v="6"/>
    <x v="2"/>
    <n v="11"/>
    <n v="48000"/>
  </r>
  <r>
    <x v="115"/>
    <x v="6"/>
    <x v="2"/>
    <n v="4"/>
    <n v="48000"/>
  </r>
  <r>
    <x v="116"/>
    <x v="8"/>
    <x v="0"/>
    <n v="2"/>
    <n v="11200"/>
  </r>
  <r>
    <x v="116"/>
    <x v="9"/>
    <x v="0"/>
    <n v="3"/>
    <n v="11200"/>
  </r>
  <r>
    <x v="116"/>
    <x v="3"/>
    <x v="0"/>
    <n v="9"/>
    <n v="11200"/>
  </r>
  <r>
    <x v="116"/>
    <x v="4"/>
    <x v="2"/>
    <n v="7"/>
    <n v="48000"/>
  </r>
  <r>
    <x v="117"/>
    <x v="5"/>
    <x v="3"/>
    <n v="8"/>
    <n v="8490"/>
  </r>
  <r>
    <x v="117"/>
    <x v="8"/>
    <x v="5"/>
    <n v="1"/>
    <n v="152000"/>
  </r>
  <r>
    <x v="117"/>
    <x v="9"/>
    <x v="0"/>
    <n v="9"/>
    <n v="11200"/>
  </r>
  <r>
    <x v="117"/>
    <x v="3"/>
    <x v="4"/>
    <n v="2"/>
    <n v="9400"/>
  </r>
  <r>
    <x v="117"/>
    <x v="4"/>
    <x v="5"/>
    <n v="3"/>
    <n v="152000"/>
  </r>
  <r>
    <x v="117"/>
    <x v="5"/>
    <x v="4"/>
    <n v="6"/>
    <n v="9400"/>
  </r>
  <r>
    <x v="118"/>
    <x v="6"/>
    <x v="5"/>
    <n v="5"/>
    <n v="152000"/>
  </r>
  <r>
    <x v="118"/>
    <x v="9"/>
    <x v="5"/>
    <n v="5"/>
    <n v="152000"/>
  </r>
  <r>
    <x v="118"/>
    <x v="3"/>
    <x v="5"/>
    <n v="2"/>
    <n v="152000"/>
  </r>
  <r>
    <x v="118"/>
    <x v="8"/>
    <x v="2"/>
    <n v="6"/>
    <n v="48000"/>
  </r>
  <r>
    <x v="118"/>
    <x v="2"/>
    <x v="5"/>
    <n v="9"/>
    <n v="152000"/>
  </r>
  <r>
    <x v="119"/>
    <x v="1"/>
    <x v="3"/>
    <n v="4"/>
    <n v="8490"/>
  </r>
  <r>
    <x v="119"/>
    <x v="3"/>
    <x v="2"/>
    <n v="5"/>
    <n v="48000"/>
  </r>
  <r>
    <x v="119"/>
    <x v="6"/>
    <x v="0"/>
    <n v="2"/>
    <n v="11200"/>
  </r>
  <r>
    <x v="119"/>
    <x v="7"/>
    <x v="4"/>
    <n v="2"/>
    <n v="9400"/>
  </r>
  <r>
    <x v="119"/>
    <x v="3"/>
    <x v="4"/>
    <n v="2"/>
    <n v="9400"/>
  </r>
  <r>
    <x v="119"/>
    <x v="4"/>
    <x v="3"/>
    <n v="8"/>
    <n v="8490"/>
  </r>
  <r>
    <x v="119"/>
    <x v="5"/>
    <x v="0"/>
    <n v="3"/>
    <n v="11200"/>
  </r>
  <r>
    <x v="119"/>
    <x v="6"/>
    <x v="2"/>
    <n v="4"/>
    <n v="48000"/>
  </r>
  <r>
    <x v="120"/>
    <x v="7"/>
    <x v="0"/>
    <n v="5"/>
    <n v="11200"/>
  </r>
  <r>
    <x v="120"/>
    <x v="4"/>
    <x v="3"/>
    <n v="2"/>
    <n v="8490"/>
  </r>
  <r>
    <x v="120"/>
    <x v="5"/>
    <x v="5"/>
    <n v="6"/>
    <n v="152000"/>
  </r>
  <r>
    <x v="120"/>
    <x v="6"/>
    <x v="2"/>
    <n v="5"/>
    <n v="48000"/>
  </r>
  <r>
    <x v="120"/>
    <x v="6"/>
    <x v="2"/>
    <n v="2"/>
    <n v="48000"/>
  </r>
  <r>
    <x v="121"/>
    <x v="8"/>
    <x v="0"/>
    <n v="6"/>
    <n v="11200"/>
  </r>
  <r>
    <x v="121"/>
    <x v="9"/>
    <x v="0"/>
    <n v="2"/>
    <n v="11200"/>
  </r>
  <r>
    <x v="121"/>
    <x v="3"/>
    <x v="0"/>
    <n v="2"/>
    <n v="11200"/>
  </r>
  <r>
    <x v="121"/>
    <x v="4"/>
    <x v="2"/>
    <n v="11"/>
    <n v="48000"/>
  </r>
  <r>
    <x v="122"/>
    <x v="5"/>
    <x v="2"/>
    <n v="4"/>
    <n v="48000"/>
  </r>
  <r>
    <x v="122"/>
    <x v="6"/>
    <x v="3"/>
    <n v="5"/>
    <n v="8490"/>
  </r>
  <r>
    <x v="122"/>
    <x v="9"/>
    <x v="3"/>
    <n v="2"/>
    <n v="8490"/>
  </r>
  <r>
    <x v="122"/>
    <x v="6"/>
    <x v="5"/>
    <n v="3"/>
    <n v="152000"/>
  </r>
  <r>
    <x v="122"/>
    <x v="7"/>
    <x v="1"/>
    <n v="9"/>
    <n v="11400"/>
  </r>
  <r>
    <x v="122"/>
    <x v="6"/>
    <x v="1"/>
    <n v="7"/>
    <n v="11400"/>
  </r>
  <r>
    <x v="123"/>
    <x v="4"/>
    <x v="4"/>
    <n v="8"/>
    <n v="9400"/>
  </r>
  <r>
    <x v="123"/>
    <x v="5"/>
    <x v="5"/>
    <n v="1"/>
    <n v="152000"/>
  </r>
  <r>
    <x v="123"/>
    <x v="6"/>
    <x v="0"/>
    <n v="24"/>
    <n v="11200"/>
  </r>
  <r>
    <x v="123"/>
    <x v="7"/>
    <x v="1"/>
    <n v="5"/>
    <n v="11400"/>
  </r>
  <r>
    <x v="123"/>
    <x v="3"/>
    <x v="2"/>
    <n v="2"/>
    <n v="48000"/>
  </r>
  <r>
    <x v="123"/>
    <x v="4"/>
    <x v="1"/>
    <n v="19"/>
    <n v="11400"/>
  </r>
  <r>
    <x v="123"/>
    <x v="5"/>
    <x v="4"/>
    <n v="2"/>
    <n v="9400"/>
  </r>
  <r>
    <x v="123"/>
    <x v="5"/>
    <x v="4"/>
    <n v="8"/>
    <n v="9400"/>
  </r>
  <r>
    <x v="124"/>
    <x v="6"/>
    <x v="5"/>
    <n v="11"/>
    <n v="152000"/>
  </r>
  <r>
    <x v="124"/>
    <x v="8"/>
    <x v="0"/>
    <n v="4"/>
    <n v="11200"/>
  </r>
  <r>
    <x v="124"/>
    <x v="9"/>
    <x v="1"/>
    <n v="2"/>
    <n v="11400"/>
  </r>
  <r>
    <x v="124"/>
    <x v="3"/>
    <x v="2"/>
    <n v="3"/>
    <n v="48000"/>
  </r>
  <r>
    <x v="124"/>
    <x v="4"/>
    <x v="2"/>
    <n v="9"/>
    <n v="48000"/>
  </r>
  <r>
    <x v="124"/>
    <x v="5"/>
    <x v="3"/>
    <n v="7"/>
    <n v="8490"/>
  </r>
  <r>
    <x v="125"/>
    <x v="6"/>
    <x v="4"/>
    <n v="8"/>
    <n v="9400"/>
  </r>
  <r>
    <x v="125"/>
    <x v="8"/>
    <x v="5"/>
    <n v="1"/>
    <n v="152000"/>
  </r>
  <r>
    <x v="125"/>
    <x v="9"/>
    <x v="4"/>
    <n v="16"/>
    <n v="9400"/>
  </r>
  <r>
    <x v="125"/>
    <x v="6"/>
    <x v="5"/>
    <n v="2"/>
    <n v="152000"/>
  </r>
  <r>
    <x v="125"/>
    <x v="7"/>
    <x v="0"/>
    <n v="5"/>
    <n v="11200"/>
  </r>
  <r>
    <x v="126"/>
    <x v="3"/>
    <x v="1"/>
    <n v="2"/>
    <n v="11400"/>
  </r>
  <r>
    <x v="126"/>
    <x v="4"/>
    <x v="3"/>
    <n v="11"/>
    <n v="8490"/>
  </r>
  <r>
    <x v="126"/>
    <x v="4"/>
    <x v="4"/>
    <n v="2"/>
    <n v="9400"/>
  </r>
  <r>
    <x v="126"/>
    <x v="5"/>
    <x v="4"/>
    <n v="8"/>
    <n v="9400"/>
  </r>
  <r>
    <x v="126"/>
    <x v="6"/>
    <x v="5"/>
    <n v="11"/>
    <n v="152000"/>
  </r>
  <r>
    <x v="126"/>
    <x v="8"/>
    <x v="0"/>
    <n v="4"/>
    <n v="11200"/>
  </r>
  <r>
    <x v="126"/>
    <x v="8"/>
    <x v="5"/>
    <n v="15"/>
    <n v="152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0">
  <r>
    <s v="Al Grubbs"/>
    <x v="0"/>
    <x v="0"/>
  </r>
  <r>
    <s v="Sarah Parks"/>
    <x v="1"/>
    <x v="1"/>
  </r>
  <r>
    <s v="Cheryl Cory"/>
    <x v="0"/>
    <x v="1"/>
  </r>
  <r>
    <s v="Gregory Steiger"/>
    <x v="0"/>
    <x v="0"/>
  </r>
  <r>
    <s v="Sheila Wigfall"/>
    <x v="0"/>
    <x v="1"/>
  </r>
  <r>
    <s v="Pedro H. Nicholson"/>
    <x v="2"/>
    <x v="0"/>
  </r>
  <r>
    <s v="Howard Keach"/>
    <x v="0"/>
    <x v="0"/>
  </r>
  <r>
    <s v="Heather Lichtenstein"/>
    <x v="3"/>
    <x v="1"/>
  </r>
  <r>
    <s v="Janet Woodson"/>
    <x v="2"/>
    <x v="1"/>
  </r>
  <r>
    <s v="Hosea Pierson"/>
    <x v="1"/>
    <x v="0"/>
  </r>
  <r>
    <s v="Nadine Blankenship"/>
    <x v="1"/>
    <x v="1"/>
  </r>
  <r>
    <s v="Roy Greene"/>
    <x v="1"/>
    <x v="0"/>
  </r>
  <r>
    <s v="William N. Campbell"/>
    <x v="1"/>
    <x v="0"/>
  </r>
  <r>
    <s v="Stephen Foster"/>
    <x v="1"/>
    <x v="0"/>
  </r>
  <r>
    <s v="Charles S. Billings"/>
    <x v="4"/>
    <x v="0"/>
  </r>
  <r>
    <s v="Margaret Sirois"/>
    <x v="0"/>
    <x v="1"/>
  </r>
  <r>
    <s v="PhyllisTodd"/>
    <x v="5"/>
    <x v="1"/>
  </r>
  <r>
    <s v="Mary Brinkmann"/>
    <x v="1"/>
    <x v="1"/>
  </r>
  <r>
    <s v="Janie Little"/>
    <x v="5"/>
    <x v="1"/>
  </r>
  <r>
    <s v="Bob Hunsberger"/>
    <x v="4"/>
    <x v="0"/>
  </r>
  <r>
    <s v="Cassandra Jackson"/>
    <x v="2"/>
    <x v="1"/>
  </r>
  <r>
    <s v="PhyllisTodd"/>
    <x v="5"/>
    <x v="1"/>
  </r>
  <r>
    <s v="Donald Jackson"/>
    <x v="0"/>
    <x v="0"/>
  </r>
  <r>
    <s v="Steven H. Katz"/>
    <x v="0"/>
    <x v="0"/>
  </r>
  <r>
    <s v="Gary Lees"/>
    <x v="1"/>
    <x v="0"/>
  </r>
  <r>
    <s v="Paul Carlson"/>
    <x v="0"/>
    <x v="0"/>
  </r>
  <r>
    <s v="Sean Grantham"/>
    <x v="0"/>
    <x v="0"/>
  </r>
  <r>
    <s v="Michael Lindsey"/>
    <x v="0"/>
    <x v="0"/>
  </r>
  <r>
    <s v="Christopher Hudson"/>
    <x v="4"/>
    <x v="0"/>
  </r>
  <r>
    <s v="Susan Sikes"/>
    <x v="0"/>
    <x v="1"/>
  </r>
  <r>
    <s v="Sylvia Saenz"/>
    <x v="1"/>
    <x v="1"/>
  </r>
  <r>
    <s v="Marc Weaver"/>
    <x v="0"/>
    <x v="0"/>
  </r>
  <r>
    <s v="Kenny H. Mcqueen"/>
    <x v="0"/>
    <x v="0"/>
  </r>
  <r>
    <s v="Joseph Christensen"/>
    <x v="5"/>
    <x v="0"/>
  </r>
  <r>
    <s v="Ruth Peel"/>
    <x v="1"/>
    <x v="1"/>
  </r>
  <r>
    <s v="Roland Pastrana"/>
    <x v="1"/>
    <x v="0"/>
  </r>
  <r>
    <s v="Elinor Love"/>
    <x v="0"/>
    <x v="1"/>
  </r>
  <r>
    <s v="Vada Mcintosh"/>
    <x v="0"/>
    <x v="1"/>
  </r>
  <r>
    <s v="Anthony Taylor"/>
    <x v="5"/>
    <x v="0"/>
  </r>
  <r>
    <s v="Dorothy Herrera"/>
    <x v="1"/>
    <x v="1"/>
  </r>
  <r>
    <s v="Josh Chiu"/>
    <x v="5"/>
    <x v="0"/>
  </r>
  <r>
    <s v="Cynthia Naskers"/>
    <x v="4"/>
    <x v="1"/>
  </r>
  <r>
    <s v="Michelle French"/>
    <x v="0"/>
    <x v="1"/>
  </r>
  <r>
    <s v="Clinton Soto"/>
    <x v="1"/>
    <x v="0"/>
  </r>
  <r>
    <s v="Carrie Bryan"/>
    <x v="1"/>
    <x v="1"/>
  </r>
  <r>
    <s v="Earnest Hale"/>
    <x v="1"/>
    <x v="0"/>
  </r>
  <r>
    <s v="Willie Paris"/>
    <x v="1"/>
    <x v="1"/>
  </r>
  <r>
    <s v="Kendal Alford"/>
    <x v="3"/>
    <x v="1"/>
  </r>
  <r>
    <s v="Booker Dunmire"/>
    <x v="1"/>
    <x v="0"/>
  </r>
  <r>
    <s v="Sandra Clarke"/>
    <x v="4"/>
    <x v="1"/>
  </r>
  <r>
    <s v="David B. Ortiz"/>
    <x v="5"/>
    <x v="0"/>
  </r>
  <r>
    <s v="Shirley Henderson"/>
    <x v="5"/>
    <x v="1"/>
  </r>
  <r>
    <s v="Madge Jackson"/>
    <x v="1"/>
    <x v="1"/>
  </r>
  <r>
    <s v="Thomas Feather"/>
    <x v="0"/>
    <x v="0"/>
  </r>
  <r>
    <s v="Michelle Noonan"/>
    <x v="5"/>
    <x v="1"/>
  </r>
  <r>
    <s v="Nicholas N. Cagle"/>
    <x v="5"/>
    <x v="0"/>
  </r>
  <r>
    <s v="Fred Dickison"/>
    <x v="0"/>
    <x v="0"/>
  </r>
  <r>
    <s v="Clark Bickerson"/>
    <x v="1"/>
    <x v="0"/>
  </r>
  <r>
    <s v="Marina W. Fuller"/>
    <x v="1"/>
    <x v="1"/>
  </r>
  <r>
    <s v="Charles Seeley"/>
    <x v="5"/>
    <x v="0"/>
  </r>
  <r>
    <s v="Shirley Miller"/>
    <x v="5"/>
    <x v="1"/>
  </r>
  <r>
    <s v="Raymond Oneal"/>
    <x v="1"/>
    <x v="0"/>
  </r>
  <r>
    <s v="James Millen"/>
    <x v="3"/>
    <x v="0"/>
  </r>
  <r>
    <s v="Clark Bickerson"/>
    <x v="0"/>
    <x v="0"/>
  </r>
  <r>
    <s v="Gregory Sperber"/>
    <x v="0"/>
    <x v="0"/>
  </r>
  <r>
    <s v="Bryan Demarco"/>
    <x v="4"/>
    <x v="0"/>
  </r>
  <r>
    <s v="Lawrence Friedrich"/>
    <x v="3"/>
    <x v="0"/>
  </r>
  <r>
    <s v="Rosemary Vaughn"/>
    <x v="1"/>
    <x v="1"/>
  </r>
  <r>
    <s v="Thomas E. Abbott"/>
    <x v="3"/>
    <x v="0"/>
  </r>
  <r>
    <s v="Charles Head"/>
    <x v="1"/>
    <x v="0"/>
  </r>
  <r>
    <s v="Janet D. Donegan"/>
    <x v="1"/>
    <x v="1"/>
  </r>
  <r>
    <s v="Joan Morrison"/>
    <x v="5"/>
    <x v="1"/>
  </r>
  <r>
    <s v="Manuel Cannon"/>
    <x v="5"/>
    <x v="0"/>
  </r>
  <r>
    <s v="Kurt Decker"/>
    <x v="3"/>
    <x v="0"/>
  </r>
  <r>
    <s v="Tom Brown"/>
    <x v="5"/>
    <x v="0"/>
  </r>
  <r>
    <s v="Gregg Rhoades"/>
    <x v="4"/>
    <x v="0"/>
  </r>
  <r>
    <s v="Robert H. Miller"/>
    <x v="0"/>
    <x v="0"/>
  </r>
  <r>
    <s v="Kendra Weber"/>
    <x v="5"/>
    <x v="1"/>
  </r>
  <r>
    <s v="Oscar Lee"/>
    <x v="5"/>
    <x v="0"/>
  </r>
  <r>
    <s v="Goldie Almond"/>
    <x v="5"/>
    <x v="1"/>
  </r>
  <r>
    <s v="Rick Fogerty"/>
    <x v="3"/>
    <x v="0"/>
  </r>
  <r>
    <s v="Peggy Craig"/>
    <x v="2"/>
    <x v="1"/>
  </r>
  <r>
    <s v="Scott Yeldell"/>
    <x v="1"/>
    <x v="0"/>
  </r>
  <r>
    <s v="Kurt Kamichoff"/>
    <x v="0"/>
    <x v="0"/>
  </r>
  <r>
    <s v="Christine Poundsworth"/>
    <x v="0"/>
    <x v="1"/>
  </r>
  <r>
    <s v="Francine H. Dundas"/>
    <x v="3"/>
    <x v="1"/>
  </r>
  <r>
    <s v="Amos Bowes"/>
    <x v="1"/>
    <x v="0"/>
  </r>
  <r>
    <s v="Rosa Johnson"/>
    <x v="5"/>
    <x v="1"/>
  </r>
  <r>
    <s v="Krista Orcutt"/>
    <x v="4"/>
    <x v="1"/>
  </r>
  <r>
    <s v="Rae Walton"/>
    <x v="3"/>
    <x v="1"/>
  </r>
  <r>
    <s v="Anthony Taylor"/>
    <x v="4"/>
    <x v="0"/>
  </r>
  <r>
    <s v="Ricky Penman"/>
    <x v="5"/>
    <x v="0"/>
  </r>
  <r>
    <s v="Daniel Sandy"/>
    <x v="0"/>
    <x v="0"/>
  </r>
  <r>
    <s v="William Patterson"/>
    <x v="1"/>
    <x v="0"/>
  </r>
  <r>
    <s v="Kurt Kamichoff"/>
    <x v="1"/>
    <x v="0"/>
  </r>
  <r>
    <s v="Jeffrey Jones"/>
    <x v="3"/>
    <x v="0"/>
  </r>
  <r>
    <s v="Jodie Crowley"/>
    <x v="5"/>
    <x v="1"/>
  </r>
  <r>
    <s v="Richard E. Card"/>
    <x v="2"/>
    <x v="0"/>
  </r>
  <r>
    <s v="John T. Foster"/>
    <x v="5"/>
    <x v="0"/>
  </r>
  <r>
    <s v="Barbara Stolz"/>
    <x v="0"/>
    <x v="1"/>
  </r>
  <r>
    <s v="Jarrod Faith"/>
    <x v="0"/>
    <x v="0"/>
  </r>
  <r>
    <s v="Steven Yarbrough"/>
    <x v="5"/>
    <x v="0"/>
  </r>
  <r>
    <s v="Samuel Mcdonald"/>
    <x v="1"/>
    <x v="0"/>
  </r>
  <r>
    <s v="Douglas Williams"/>
    <x v="2"/>
    <x v="0"/>
  </r>
  <r>
    <s v="Micheal Chadwick"/>
    <x v="0"/>
    <x v="0"/>
  </r>
  <r>
    <s v="Jose D. Skaggs"/>
    <x v="2"/>
    <x v="0"/>
  </r>
  <r>
    <s v="Richard Curtis"/>
    <x v="5"/>
    <x v="0"/>
  </r>
  <r>
    <s v="Anne Boyd"/>
    <x v="1"/>
    <x v="1"/>
  </r>
  <r>
    <s v="Esther Rice"/>
    <x v="5"/>
    <x v="1"/>
  </r>
  <r>
    <s v="Donna Wallace"/>
    <x v="4"/>
    <x v="1"/>
  </r>
  <r>
    <s v="Kenneth Credle"/>
    <x v="0"/>
    <x v="0"/>
  </r>
  <r>
    <s v="Jason Joseph"/>
    <x v="5"/>
    <x v="0"/>
  </r>
  <r>
    <s v="Jessica Aten"/>
    <x v="1"/>
    <x v="1"/>
  </r>
  <r>
    <s v="Fred Moua"/>
    <x v="1"/>
    <x v="0"/>
  </r>
  <r>
    <s v="Stephen C. Carter"/>
    <x v="3"/>
    <x v="0"/>
  </r>
  <r>
    <s v="Lois Mcwilliams"/>
    <x v="1"/>
    <x v="1"/>
  </r>
  <r>
    <s v="Maria Silva"/>
    <x v="3"/>
    <x v="1"/>
  </r>
  <r>
    <s v="Jamie Stowe"/>
    <x v="4"/>
    <x v="1"/>
  </r>
  <r>
    <s v="Jeffrey Ritter"/>
    <x v="4"/>
    <x v="0"/>
  </r>
  <r>
    <s v="Jesus Gascon"/>
    <x v="3"/>
    <x v="0"/>
  </r>
  <r>
    <s v="Ethel Blaylock"/>
    <x v="1"/>
    <x v="1"/>
  </r>
  <r>
    <s v="Clarice Longenecker"/>
    <x v="4"/>
    <x v="1"/>
  </r>
  <r>
    <s v="Whitney Johnson"/>
    <x v="1"/>
    <x v="1"/>
  </r>
  <r>
    <s v="Diane Mcmahon"/>
    <x v="5"/>
    <x v="1"/>
  </r>
  <r>
    <s v="Jeff Ryan"/>
    <x v="1"/>
    <x v="0"/>
  </r>
  <r>
    <s v="Marcus Eoff"/>
    <x v="0"/>
    <x v="0"/>
  </r>
  <r>
    <s v="Tom Brown"/>
    <x v="2"/>
    <x v="0"/>
  </r>
  <r>
    <s v="Charles S. Billings"/>
    <x v="5"/>
    <x v="0"/>
  </r>
  <r>
    <s v="Rochelle Quick"/>
    <x v="1"/>
    <x v="1"/>
  </r>
  <r>
    <s v="Raymond Kruger"/>
    <x v="1"/>
    <x v="0"/>
  </r>
  <r>
    <s v="Salvatore Henderson"/>
    <x v="0"/>
    <x v="0"/>
  </r>
  <r>
    <s v="Lisa Golden"/>
    <x v="1"/>
    <x v="1"/>
  </r>
  <r>
    <s v="Betty Myers"/>
    <x v="1"/>
    <x v="1"/>
  </r>
  <r>
    <s v="Frank Austin"/>
    <x v="1"/>
    <x v="0"/>
  </r>
  <r>
    <s v="Linda Perez"/>
    <x v="1"/>
    <x v="1"/>
  </r>
  <r>
    <s v="Matthew Silvia"/>
    <x v="4"/>
    <x v="0"/>
  </r>
  <r>
    <s v="Richard E. Card"/>
    <x v="0"/>
    <x v="0"/>
  </r>
  <r>
    <s v="Robert H. Miller"/>
    <x v="3"/>
    <x v="0"/>
  </r>
  <r>
    <s v="Christian Reynolds"/>
    <x v="5"/>
    <x v="0"/>
  </r>
  <r>
    <s v="Beverly Soares"/>
    <x v="5"/>
    <x v="1"/>
  </r>
  <r>
    <s v="Rosemary O. Richards"/>
    <x v="1"/>
    <x v="1"/>
  </r>
  <r>
    <s v="Janet Stewart"/>
    <x v="0"/>
    <x v="1"/>
  </r>
  <r>
    <s v="Tasha Williams"/>
    <x v="5"/>
    <x v="1"/>
  </r>
  <r>
    <s v="Reina Shuffler"/>
    <x v="0"/>
    <x v="1"/>
  </r>
  <r>
    <s v="Jillian Koster"/>
    <x v="5"/>
    <x v="1"/>
  </r>
  <r>
    <s v="Merlin Owens"/>
    <x v="1"/>
    <x v="0"/>
  </r>
  <r>
    <s v="Brandi Reynolds"/>
    <x v="0"/>
    <x v="1"/>
  </r>
  <r>
    <s v="Rodney Guerra"/>
    <x v="1"/>
    <x v="0"/>
  </r>
  <r>
    <s v="Keith Bennett"/>
    <x v="0"/>
    <x v="0"/>
  </r>
  <r>
    <s v="Elizabeth Cole"/>
    <x v="3"/>
    <x v="1"/>
  </r>
  <r>
    <s v="Donna Couch"/>
    <x v="0"/>
    <x v="1"/>
  </r>
  <r>
    <s v="Jason Hadlock"/>
    <x v="3"/>
    <x v="0"/>
  </r>
  <r>
    <s v="Austin Stone"/>
    <x v="0"/>
    <x v="0"/>
  </r>
  <r>
    <s v="Steven H. Katz"/>
    <x v="4"/>
    <x v="0"/>
  </r>
  <r>
    <s v="Sherry F. Bennett"/>
    <x v="1"/>
    <x v="1"/>
  </r>
  <r>
    <s v="Joyce Cotton"/>
    <x v="0"/>
    <x v="1"/>
  </r>
  <r>
    <s v="Nicholas Trejo"/>
    <x v="4"/>
    <x v="0"/>
  </r>
  <r>
    <s v="Alec Dunbar"/>
    <x v="0"/>
    <x v="0"/>
  </r>
  <r>
    <s v="Jamie Banks"/>
    <x v="5"/>
    <x v="1"/>
  </r>
  <r>
    <s v="Raymond Cyr"/>
    <x v="4"/>
    <x v="0"/>
  </r>
  <r>
    <s v="Dawn Purvis"/>
    <x v="1"/>
    <x v="1"/>
  </r>
  <r>
    <s v="Richard L. Anderson"/>
    <x v="2"/>
    <x v="0"/>
  </r>
  <r>
    <s v="Jaime Williamson"/>
    <x v="3"/>
    <x v="0"/>
  </r>
  <r>
    <s v="Cheryl Gaymon"/>
    <x v="0"/>
    <x v="1"/>
  </r>
  <r>
    <s v="Virginia Okeefe"/>
    <x v="0"/>
    <x v="1"/>
  </r>
  <r>
    <s v="Jonas Green"/>
    <x v="0"/>
    <x v="0"/>
  </r>
  <r>
    <s v="Shirley Hill"/>
    <x v="3"/>
    <x v="1"/>
  </r>
  <r>
    <s v="Irene Schreiber"/>
    <x v="0"/>
    <x v="1"/>
  </r>
  <r>
    <s v="Annie Chaidez"/>
    <x v="1"/>
    <x v="1"/>
  </r>
  <r>
    <s v="Audrey Vogel"/>
    <x v="5"/>
    <x v="1"/>
  </r>
  <r>
    <s v="Jim Martin"/>
    <x v="4"/>
    <x v="0"/>
  </r>
  <r>
    <s v="Walter Thompson"/>
    <x v="0"/>
    <x v="0"/>
  </r>
  <r>
    <s v="Dianne Wong"/>
    <x v="1"/>
    <x v="1"/>
  </r>
  <r>
    <s v="Jeffrey P. Jones"/>
    <x v="1"/>
    <x v="0"/>
  </r>
  <r>
    <s v="Danny Salinas"/>
    <x v="0"/>
    <x v="0"/>
  </r>
  <r>
    <s v="Elsie Haines"/>
    <x v="1"/>
    <x v="1"/>
  </r>
  <r>
    <s v="Sam Axtell"/>
    <x v="3"/>
    <x v="0"/>
  </r>
  <r>
    <s v="Linda Carbajal"/>
    <x v="5"/>
    <x v="1"/>
  </r>
  <r>
    <s v="Terry Rasmussen"/>
    <x v="0"/>
    <x v="0"/>
  </r>
  <r>
    <s v="Jeffrey P. Jones"/>
    <x v="0"/>
    <x v="0"/>
  </r>
  <r>
    <s v="Christopher Huff"/>
    <x v="3"/>
    <x v="0"/>
  </r>
  <r>
    <s v="Richard Guard"/>
    <x v="5"/>
    <x v="0"/>
  </r>
  <r>
    <s v="Alan Hudson"/>
    <x v="1"/>
    <x v="0"/>
  </r>
  <r>
    <s v="Renae Burns"/>
    <x v="0"/>
    <x v="1"/>
  </r>
  <r>
    <s v="Alphonso F. Gordon"/>
    <x v="3"/>
    <x v="0"/>
  </r>
  <r>
    <s v="Joel Maser"/>
    <x v="0"/>
    <x v="0"/>
  </r>
  <r>
    <s v="Michael Hayden"/>
    <x v="0"/>
    <x v="0"/>
  </r>
  <r>
    <s v="Bruce Burke"/>
    <x v="4"/>
    <x v="0"/>
  </r>
  <r>
    <s v="Alan Ruley"/>
    <x v="0"/>
    <x v="0"/>
  </r>
  <r>
    <s v="Eddie Mangual"/>
    <x v="0"/>
    <x v="0"/>
  </r>
  <r>
    <s v="Stephen C. Carter"/>
    <x v="5"/>
    <x v="0"/>
  </r>
  <r>
    <s v="Robert Ballard"/>
    <x v="5"/>
    <x v="0"/>
  </r>
  <r>
    <s v="Elidia Bode"/>
    <x v="1"/>
    <x v="1"/>
  </r>
  <r>
    <s v="Royce Gilbert"/>
    <x v="5"/>
    <x v="0"/>
  </r>
  <r>
    <s v="Carl Dexter"/>
    <x v="1"/>
    <x v="0"/>
  </r>
  <r>
    <s v="Amy Majors"/>
    <x v="5"/>
    <x v="1"/>
  </r>
  <r>
    <s v="Elise Bedgood"/>
    <x v="0"/>
    <x v="1"/>
  </r>
  <r>
    <s v="Stephen C. Carter"/>
    <x v="2"/>
    <x v="0"/>
  </r>
  <r>
    <s v="Kevin E. Wishart"/>
    <x v="5"/>
    <x v="0"/>
  </r>
  <r>
    <s v="Karen Coles"/>
    <x v="0"/>
    <x v="1"/>
  </r>
  <r>
    <s v="Kimberly Barefoot"/>
    <x v="0"/>
    <x v="1"/>
  </r>
  <r>
    <s v="Robert Farmer"/>
    <x v="0"/>
    <x v="0"/>
  </r>
  <r>
    <s v="Brenda White"/>
    <x v="0"/>
    <x v="1"/>
  </r>
  <r>
    <s v="Roy Hilliker"/>
    <x v="4"/>
    <x v="0"/>
  </r>
  <r>
    <s v="Jerry Olivo"/>
    <x v="0"/>
    <x v="0"/>
  </r>
  <r>
    <s v="Daniel Desantis"/>
    <x v="5"/>
    <x v="0"/>
  </r>
  <r>
    <s v="Tom Brown"/>
    <x v="0"/>
    <x v="0"/>
  </r>
  <r>
    <s v="Joseph Ramos"/>
    <x v="5"/>
    <x v="0"/>
  </r>
  <r>
    <s v="Jesus Farrington"/>
    <x v="1"/>
    <x v="0"/>
  </r>
  <r>
    <s v="Katherine J. Smith"/>
    <x v="5"/>
    <x v="1"/>
  </r>
  <r>
    <s v="Dennis R. Waxman"/>
    <x v="0"/>
    <x v="0"/>
  </r>
  <r>
    <s v="Ruby Smith"/>
    <x v="0"/>
    <x v="1"/>
  </r>
  <r>
    <s v="Teresa Allen"/>
    <x v="0"/>
    <x v="1"/>
  </r>
  <r>
    <s v="Irving Kim"/>
    <x v="5"/>
    <x v="0"/>
  </r>
  <r>
    <s v="Richard E. Card"/>
    <x v="4"/>
    <x v="0"/>
  </r>
  <r>
    <s v="Anthony Taylor"/>
    <x v="3"/>
    <x v="0"/>
  </r>
  <r>
    <s v="Ray Bortz"/>
    <x v="0"/>
    <x v="0"/>
  </r>
  <r>
    <s v="Sherrie Landry"/>
    <x v="4"/>
    <x v="1"/>
  </r>
  <r>
    <s v="Emily Jorden"/>
    <x v="4"/>
    <x v="1"/>
  </r>
  <r>
    <s v="Joel Thomas"/>
    <x v="1"/>
    <x v="0"/>
  </r>
  <r>
    <s v="Joan Morrison"/>
    <x v="5"/>
    <x v="1"/>
  </r>
  <r>
    <s v="Lowell Harrison"/>
    <x v="0"/>
    <x v="0"/>
  </r>
  <r>
    <s v="Robert H. Miller"/>
    <x v="5"/>
    <x v="0"/>
  </r>
  <r>
    <s v="Lori Q. Waters"/>
    <x v="5"/>
    <x v="1"/>
  </r>
  <r>
    <s v="Michael Hayden"/>
    <x v="0"/>
    <x v="0"/>
  </r>
  <r>
    <s v="Bennie Evans"/>
    <x v="3"/>
    <x v="0"/>
  </r>
  <r>
    <s v="Brian Bass"/>
    <x v="5"/>
    <x v="0"/>
  </r>
  <r>
    <s v="Michael Hayden"/>
    <x v="0"/>
    <x v="0"/>
  </r>
  <r>
    <s v="Gary Harrison"/>
    <x v="1"/>
    <x v="0"/>
  </r>
  <r>
    <s v="Morgan Houchens"/>
    <x v="3"/>
    <x v="1"/>
  </r>
  <r>
    <s v="Anthony Guyette"/>
    <x v="0"/>
    <x v="0"/>
  </r>
  <r>
    <s v="Kimberly Vos"/>
    <x v="5"/>
    <x v="1"/>
  </r>
  <r>
    <s v="Korey Davis"/>
    <x v="4"/>
    <x v="0"/>
  </r>
  <r>
    <s v="Thomas E. Abbott"/>
    <x v="3"/>
    <x v="0"/>
  </r>
  <r>
    <s v="Penny Philbrick"/>
    <x v="0"/>
    <x v="1"/>
  </r>
  <r>
    <s v="Lupe Spicer"/>
    <x v="1"/>
    <x v="1"/>
  </r>
  <r>
    <s v="Kevin Grant"/>
    <x v="1"/>
    <x v="0"/>
  </r>
  <r>
    <s v="Patrick Angell"/>
    <x v="0"/>
    <x v="0"/>
  </r>
  <r>
    <s v="John Vaughan"/>
    <x v="3"/>
    <x v="0"/>
  </r>
  <r>
    <s v="Fred Martin"/>
    <x v="0"/>
    <x v="0"/>
  </r>
  <r>
    <s v="Janet Silberstein"/>
    <x v="1"/>
    <x v="1"/>
  </r>
  <r>
    <s v="Douglas Williams"/>
    <x v="0"/>
    <x v="0"/>
  </r>
  <r>
    <s v="Jeff Brooks"/>
    <x v="1"/>
    <x v="0"/>
  </r>
  <r>
    <s v="Dustin Tate"/>
    <x v="4"/>
    <x v="0"/>
  </r>
  <r>
    <s v="Dawne Thompson"/>
    <x v="5"/>
    <x v="1"/>
  </r>
  <r>
    <s v="Steven Cervantez"/>
    <x v="2"/>
    <x v="0"/>
  </r>
  <r>
    <s v="John Edwards"/>
    <x v="4"/>
    <x v="0"/>
  </r>
  <r>
    <s v="Chase Mcnamara"/>
    <x v="1"/>
    <x v="0"/>
  </r>
  <r>
    <s v="Rick Fogerty"/>
    <x v="1"/>
    <x v="0"/>
  </r>
  <r>
    <s v="Curtis Miller"/>
    <x v="2"/>
    <x v="0"/>
  </r>
  <r>
    <s v="Kevin Whited"/>
    <x v="5"/>
    <x v="0"/>
  </r>
  <r>
    <s v="Ronald Rouse"/>
    <x v="5"/>
    <x v="0"/>
  </r>
  <r>
    <s v="Filomena Jordan"/>
    <x v="5"/>
    <x v="1"/>
  </r>
  <r>
    <s v="James Millen"/>
    <x v="3"/>
    <x v="0"/>
  </r>
  <r>
    <s v="Jodie Tindall"/>
    <x v="5"/>
    <x v="1"/>
  </r>
  <r>
    <s v="Gloria Brown"/>
    <x v="0"/>
    <x v="1"/>
  </r>
  <r>
    <s v="Leah Clancy"/>
    <x v="5"/>
    <x v="1"/>
  </r>
  <r>
    <s v="Zenaida Jeon"/>
    <x v="0"/>
    <x v="1"/>
  </r>
  <r>
    <s v="Tara Applewhite"/>
    <x v="0"/>
    <x v="1"/>
  </r>
  <r>
    <s v="Rachel Armstrong"/>
    <x v="0"/>
    <x v="1"/>
  </r>
  <r>
    <s v="Larry Kiel"/>
    <x v="5"/>
    <x v="0"/>
  </r>
  <r>
    <s v="Jan Jones"/>
    <x v="5"/>
    <x v="0"/>
  </r>
  <r>
    <s v="Margaret Clark"/>
    <x v="1"/>
    <x v="1"/>
  </r>
  <r>
    <s v="Evelyn Mcmurry"/>
    <x v="3"/>
    <x v="1"/>
  </r>
  <r>
    <s v="Susan Orosco"/>
    <x v="0"/>
    <x v="1"/>
  </r>
  <r>
    <s v="Arthur Clayson"/>
    <x v="5"/>
    <x v="0"/>
  </r>
  <r>
    <s v="Beverly Escobar"/>
    <x v="4"/>
    <x v="1"/>
  </r>
  <r>
    <s v="Diane Delgado"/>
    <x v="4"/>
    <x v="1"/>
  </r>
  <r>
    <s v="Jennifer D. Heath"/>
    <x v="1"/>
    <x v="1"/>
  </r>
  <r>
    <s v="Thomas H. Metz"/>
    <x v="5"/>
    <x v="0"/>
  </r>
  <r>
    <s v="John T. Foster"/>
    <x v="5"/>
    <x v="0"/>
  </r>
  <r>
    <s v="Steven H. Katz"/>
    <x v="4"/>
    <x v="0"/>
  </r>
  <r>
    <s v="Cora Soto"/>
    <x v="5"/>
    <x v="1"/>
  </r>
  <r>
    <s v="Christine Poundsworth"/>
    <x v="5"/>
    <x v="1"/>
  </r>
  <r>
    <s v="Thomas E. Abbott"/>
    <x v="0"/>
    <x v="0"/>
  </r>
  <r>
    <s v="Brandon Cutter"/>
    <x v="4"/>
    <x v="0"/>
  </r>
  <r>
    <s v="James Deluna"/>
    <x v="3"/>
    <x v="0"/>
  </r>
  <r>
    <s v="Loretta Alvarez"/>
    <x v="0"/>
    <x v="1"/>
  </r>
  <r>
    <s v="Michael Atwood"/>
    <x v="0"/>
    <x v="0"/>
  </r>
  <r>
    <s v="Karyn Hernandez"/>
    <x v="5"/>
    <x v="1"/>
  </r>
  <r>
    <s v="John Ohara"/>
    <x v="5"/>
    <x v="0"/>
  </r>
  <r>
    <s v="Erica Gentile"/>
    <x v="5"/>
    <x v="1"/>
  </r>
  <r>
    <s v="Stella Larue"/>
    <x v="5"/>
    <x v="1"/>
  </r>
  <r>
    <s v="Pat Fisher"/>
    <x v="4"/>
    <x v="0"/>
  </r>
  <r>
    <s v="David Adam"/>
    <x v="0"/>
    <x v="0"/>
  </r>
  <r>
    <s v="Alma Cruz"/>
    <x v="1"/>
    <x v="1"/>
  </r>
  <r>
    <s v="Eric V. White"/>
    <x v="4"/>
    <x v="0"/>
  </r>
  <r>
    <s v="PhyllisTodd"/>
    <x v="4"/>
    <x v="1"/>
  </r>
  <r>
    <s v="Kellie Witherspoon"/>
    <x v="3"/>
    <x v="1"/>
  </r>
  <r>
    <s v="Jeffrey P. Jones"/>
    <x v="5"/>
    <x v="0"/>
  </r>
  <r>
    <s v="Ronald Warren"/>
    <x v="4"/>
    <x v="0"/>
  </r>
  <r>
    <s v="Elmer Clifton"/>
    <x v="2"/>
    <x v="0"/>
  </r>
  <r>
    <s v="Carol Wood"/>
    <x v="5"/>
    <x v="1"/>
  </r>
  <r>
    <s v="David Keller"/>
    <x v="5"/>
    <x v="0"/>
  </r>
  <r>
    <s v="Clark Bickerson"/>
    <x v="3"/>
    <x v="0"/>
  </r>
  <r>
    <s v="Sharon Pineda"/>
    <x v="3"/>
    <x v="1"/>
  </r>
  <r>
    <s v="Arthur Werner"/>
    <x v="0"/>
    <x v="0"/>
  </r>
  <r>
    <s v="Arthur Williams"/>
    <x v="4"/>
    <x v="0"/>
  </r>
  <r>
    <s v="Jeffrey Vaughn"/>
    <x v="5"/>
    <x v="0"/>
  </r>
  <r>
    <s v="Lewis Liptak"/>
    <x v="2"/>
    <x v="0"/>
  </r>
  <r>
    <s v="Scott Palen"/>
    <x v="0"/>
    <x v="0"/>
  </r>
  <r>
    <s v="Otis Ballenger"/>
    <x v="1"/>
    <x v="0"/>
  </r>
  <r>
    <s v="Douglas Williams"/>
    <x v="3"/>
    <x v="0"/>
  </r>
  <r>
    <s v="Susan Morgan"/>
    <x v="4"/>
    <x v="1"/>
  </r>
  <r>
    <s v="Guillermo W. Phillips"/>
    <x v="0"/>
    <x v="0"/>
  </r>
  <r>
    <s v="Judith Graham"/>
    <x v="0"/>
    <x v="1"/>
  </r>
  <r>
    <s v="Sandra Cotta"/>
    <x v="5"/>
    <x v="1"/>
  </r>
  <r>
    <s v="Melvin Jordan"/>
    <x v="3"/>
    <x v="0"/>
  </r>
  <r>
    <s v="Pearl Lippert"/>
    <x v="4"/>
    <x v="1"/>
  </r>
  <r>
    <s v="Robert Nipper"/>
    <x v="3"/>
    <x v="0"/>
  </r>
  <r>
    <s v="Elmer Tompkins"/>
    <x v="5"/>
    <x v="0"/>
  </r>
  <r>
    <s v="Juan Law"/>
    <x v="5"/>
    <x v="0"/>
  </r>
  <r>
    <s v="John Clarke"/>
    <x v="0"/>
    <x v="0"/>
  </r>
  <r>
    <s v="Jason Sullivan"/>
    <x v="2"/>
    <x v="0"/>
  </r>
  <r>
    <s v="Charles S. Billings"/>
    <x v="4"/>
    <x v="0"/>
  </r>
  <r>
    <s v="Miranda Bassett"/>
    <x v="1"/>
    <x v="1"/>
  </r>
  <r>
    <s v="Brandy Walker"/>
    <x v="3"/>
    <x v="1"/>
  </r>
  <r>
    <s v="Devin Lear"/>
    <x v="5"/>
    <x v="0"/>
  </r>
  <r>
    <s v="Kristin Beaton"/>
    <x v="4"/>
    <x v="1"/>
  </r>
  <r>
    <s v="Linda Boston"/>
    <x v="5"/>
    <x v="1"/>
  </r>
  <r>
    <s v="Alice J. Guerra"/>
    <x v="3"/>
    <x v="1"/>
  </r>
  <r>
    <s v="Kurt Kamichoff"/>
    <x v="1"/>
    <x v="0"/>
  </r>
  <r>
    <s v="Christian Moye"/>
    <x v="1"/>
    <x v="0"/>
  </r>
  <r>
    <s v="Carly Iorio"/>
    <x v="5"/>
    <x v="1"/>
  </r>
  <r>
    <s v="Debbie Barlow"/>
    <x v="0"/>
    <x v="1"/>
  </r>
  <r>
    <s v="Stephanie Hill"/>
    <x v="5"/>
    <x v="1"/>
  </r>
  <r>
    <s v="Robert Pelkey"/>
    <x v="5"/>
    <x v="0"/>
  </r>
  <r>
    <s v="Nancy Garcia"/>
    <x v="4"/>
    <x v="1"/>
  </r>
  <r>
    <s v="Amy Fetter"/>
    <x v="5"/>
    <x v="1"/>
  </r>
  <r>
    <s v="Janet Silberstein"/>
    <x v="1"/>
    <x v="1"/>
  </r>
  <r>
    <s v="Corinna Beltran"/>
    <x v="3"/>
    <x v="1"/>
  </r>
  <r>
    <s v="Geoffrey Dant"/>
    <x v="5"/>
    <x v="0"/>
  </r>
  <r>
    <s v="Joseph Oliveros"/>
    <x v="2"/>
    <x v="0"/>
  </r>
  <r>
    <s v="Martha Welborn"/>
    <x v="3"/>
    <x v="1"/>
  </r>
  <r>
    <s v="Laura Wood"/>
    <x v="1"/>
    <x v="1"/>
  </r>
  <r>
    <s v="Beverly B. Gray"/>
    <x v="1"/>
    <x v="1"/>
  </r>
  <r>
    <s v="Connie Combs"/>
    <x v="1"/>
    <x v="1"/>
  </r>
  <r>
    <s v="Caleb Ham"/>
    <x v="0"/>
    <x v="0"/>
  </r>
  <r>
    <s v="Glenda Phillips"/>
    <x v="1"/>
    <x v="1"/>
  </r>
  <r>
    <s v="Edward Bryant"/>
    <x v="0"/>
    <x v="0"/>
  </r>
  <r>
    <s v="Rodney Sharpe"/>
    <x v="5"/>
    <x v="0"/>
  </r>
  <r>
    <s v="Marie Doyle"/>
    <x v="1"/>
    <x v="1"/>
  </r>
  <r>
    <s v="Sarah Silva"/>
    <x v="1"/>
    <x v="1"/>
  </r>
  <r>
    <s v="Humberto Hoosier"/>
    <x v="3"/>
    <x v="0"/>
  </r>
  <r>
    <s v="Jonathan J. Conte"/>
    <x v="5"/>
    <x v="0"/>
  </r>
  <r>
    <s v="Jeffrey Walters"/>
    <x v="3"/>
    <x v="0"/>
  </r>
  <r>
    <s v="Cynthia Beard"/>
    <x v="0"/>
    <x v="1"/>
  </r>
  <r>
    <s v="Deborah Sherman"/>
    <x v="0"/>
    <x v="1"/>
  </r>
  <r>
    <s v="Kathy Weatherby"/>
    <x v="0"/>
    <x v="1"/>
  </r>
  <r>
    <s v="Micheal Belt"/>
    <x v="5"/>
    <x v="0"/>
  </r>
  <r>
    <s v="Robert Cipriani"/>
    <x v="5"/>
    <x v="0"/>
  </r>
  <r>
    <s v="Cristobal Lopez"/>
    <x v="4"/>
    <x v="0"/>
  </r>
  <r>
    <s v="Janet Silberstein"/>
    <x v="0"/>
    <x v="1"/>
  </r>
  <r>
    <s v="Dustin Myres"/>
    <x v="4"/>
    <x v="0"/>
  </r>
  <r>
    <s v="David Hare"/>
    <x v="1"/>
    <x v="0"/>
  </r>
  <r>
    <s v="Clint Suarez"/>
    <x v="0"/>
    <x v="0"/>
  </r>
  <r>
    <s v="Roy Lindsey"/>
    <x v="0"/>
    <x v="0"/>
  </r>
  <r>
    <s v="Ethel Sexton"/>
    <x v="5"/>
    <x v="1"/>
  </r>
  <r>
    <s v="Olive Arsenault"/>
    <x v="0"/>
    <x v="1"/>
  </r>
  <r>
    <s v="David Arellano"/>
    <x v="0"/>
    <x v="0"/>
  </r>
  <r>
    <s v="Mary G. Brittain"/>
    <x v="4"/>
    <x v="1"/>
  </r>
  <r>
    <s v="Alfred Glenn"/>
    <x v="1"/>
    <x v="0"/>
  </r>
  <r>
    <s v="Sharon Henry"/>
    <x v="0"/>
    <x v="1"/>
  </r>
  <r>
    <s v="Tammy Baker"/>
    <x v="1"/>
    <x v="1"/>
  </r>
  <r>
    <s v="Cindy Chow"/>
    <x v="1"/>
    <x v="1"/>
  </r>
  <r>
    <s v="Christine Poundsworth"/>
    <x v="1"/>
    <x v="1"/>
  </r>
  <r>
    <s v="Jeffrey Sharp"/>
    <x v="1"/>
    <x v="0"/>
  </r>
  <r>
    <s v="George Elmore"/>
    <x v="3"/>
    <x v="0"/>
  </r>
  <r>
    <s v="Joan Morrison"/>
    <x v="2"/>
    <x v="1"/>
  </r>
  <r>
    <s v="Goldie Lahr"/>
    <x v="0"/>
    <x v="1"/>
  </r>
  <r>
    <s v="Janice Reynolds"/>
    <x v="1"/>
    <x v="1"/>
  </r>
  <r>
    <s v="Kelly Dollinger"/>
    <x v="5"/>
    <x v="1"/>
  </r>
  <r>
    <s v="Randy Pruitt"/>
    <x v="3"/>
    <x v="0"/>
  </r>
  <r>
    <s v="Kenneth Williams"/>
    <x v="0"/>
    <x v="0"/>
  </r>
  <r>
    <s v="James Millen"/>
    <x v="4"/>
    <x v="0"/>
  </r>
  <r>
    <s v="Ashley Miller"/>
    <x v="1"/>
    <x v="1"/>
  </r>
  <r>
    <s v="Charles Bingham"/>
    <x v="0"/>
    <x v="0"/>
  </r>
  <r>
    <s v="Tomasa Speer"/>
    <x v="0"/>
    <x v="1"/>
  </r>
  <r>
    <s v="Jean Rose"/>
    <x v="5"/>
    <x v="1"/>
  </r>
  <r>
    <s v="Barbara Roark"/>
    <x v="0"/>
    <x v="1"/>
  </r>
  <r>
    <s v="Rick Fogerty"/>
    <x v="3"/>
    <x v="0"/>
  </r>
  <r>
    <s v="Gerald Castro"/>
    <x v="0"/>
    <x v="0"/>
  </r>
  <r>
    <s v="Robert Alexander"/>
    <x v="2"/>
    <x v="0"/>
  </r>
  <r>
    <s v="Ruth Roberts"/>
    <x v="2"/>
    <x v="1"/>
  </r>
  <r>
    <s v="Kelly J. Sousa"/>
    <x v="0"/>
    <x v="1"/>
  </r>
  <r>
    <s v="Anthony Gary"/>
    <x v="2"/>
    <x v="0"/>
  </r>
  <r>
    <s v="Terry Gross"/>
    <x v="5"/>
    <x v="0"/>
  </r>
  <r>
    <s v="Elsie Truong"/>
    <x v="1"/>
    <x v="1"/>
  </r>
  <r>
    <s v="Jason J. Marshall"/>
    <x v="1"/>
    <x v="0"/>
  </r>
  <r>
    <s v="Christopher J. Polzin"/>
    <x v="0"/>
    <x v="0"/>
  </r>
  <r>
    <s v="Clarissa Christiansen"/>
    <x v="0"/>
    <x v="1"/>
  </r>
  <r>
    <s v="Enid Gilbert"/>
    <x v="1"/>
    <x v="1"/>
  </r>
  <r>
    <s v="Lucile Sexton"/>
    <x v="3"/>
    <x v="1"/>
  </r>
  <r>
    <s v="Melinda Stokes"/>
    <x v="1"/>
    <x v="1"/>
  </r>
  <r>
    <s v="Erica Marshall"/>
    <x v="4"/>
    <x v="1"/>
  </r>
  <r>
    <s v="Allison Mcewen"/>
    <x v="5"/>
    <x v="1"/>
  </r>
  <r>
    <s v="Betsy D. Kelly"/>
    <x v="1"/>
    <x v="1"/>
  </r>
  <r>
    <s v="Jennifer Brown"/>
    <x v="1"/>
    <x v="1"/>
  </r>
  <r>
    <s v="David Pearce"/>
    <x v="4"/>
    <x v="0"/>
  </r>
  <r>
    <s v="John T. Foster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E5A19D-7A4A-4571-AFAD-36950F8D2B15}" name="Kontingenčná tabuľka3" cacheId="0" applyNumberFormats="0" applyBorderFormats="0" applyFontFormats="0" applyPatternFormats="0" applyAlignmentFormats="0" applyWidthHeightFormats="1" dataCaption="Hodnoty" updatedVersion="8" minRefreshableVersion="5" useAutoFormatting="1" itemPrintTitles="1" createdVersion="8" indent="0" outline="1" outlineData="1" multipleFieldFilters="0">
  <location ref="A1:L9" firstHeaderRow="1" firstDataRow="2" firstDataCol="1"/>
  <pivotFields count="7"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11">
        <item x="8"/>
        <item x="5"/>
        <item x="3"/>
        <item x="4"/>
        <item x="7"/>
        <item x="1"/>
        <item x="6"/>
        <item x="0"/>
        <item x="9"/>
        <item x="2"/>
        <item t="default"/>
      </items>
    </pivotField>
    <pivotField axis="axisRow" showAll="0">
      <items count="7">
        <item x="5"/>
        <item x="1"/>
        <item x="2"/>
        <item x="4"/>
        <item x="3"/>
        <item x="0"/>
        <item t="default"/>
      </items>
    </pivotField>
    <pivotField dataField="1" showAll="0"/>
    <pivotField showAll="0"/>
    <pivotField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účet z Počet" fld="3" baseField="0" baseItem="0"/>
  </dataFields>
  <pivotTableStyleInfo name="PivotStyleLight16" showRowHeaders="1" showColHeaders="1" showRowStripes="0" showColStripes="0" showLastColumn="1"/>
  <filters count="1">
    <filter fld="0" type="dateBetween" evalOrder="-1" id="9" name="Predaj">
      <autoFilter ref="A1">
        <filterColumn colId="0">
          <customFilters and="1">
            <customFilter operator="greaterThanOrEqual" val="45383"/>
            <customFilter operator="lessThanOrEqual" val="45535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F83F1D-8D92-4D67-B36E-806AE882673C}" name="Kontingenčná tabuľka4" cacheId="0" applyNumberFormats="0" applyBorderFormats="0" applyFontFormats="0" applyPatternFormats="0" applyAlignmentFormats="0" applyWidthHeightFormats="1" dataCaption="Hodnoty" updatedVersion="8" minRefreshableVersion="5" useAutoFormatting="1" itemPrintTitles="1" createdVersion="8" indent="0" outline="1" outlineData="1" multipleFieldFilters="0">
  <location ref="A1:L9" firstHeaderRow="1" firstDataRow="2" firstDataCol="1"/>
  <pivotFields count="7">
    <pivotField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11">
        <item x="8"/>
        <item x="5"/>
        <item x="3"/>
        <item x="4"/>
        <item x="7"/>
        <item x="1"/>
        <item x="6"/>
        <item x="0"/>
        <item x="9"/>
        <item x="2"/>
        <item t="default"/>
      </items>
    </pivotField>
    <pivotField axis="axisRow" showAll="0">
      <items count="7">
        <item x="5"/>
        <item x="1"/>
        <item x="2"/>
        <item x="4"/>
        <item x="3"/>
        <item x="0"/>
        <item t="default"/>
      </items>
    </pivotField>
    <pivotField showAll="0"/>
    <pivotField showAll="0"/>
    <pivotField dataField="1" dragToRow="0" dragToCol="0" dragToPage="0" showAll="0" defaultSubtota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účet z Obrat" fld="5" baseField="0" baseItem="0"/>
  </dataFields>
  <pivotTableStyleInfo name="PivotStyleLight16" showRowHeaders="1" showColHeaders="1" showRowStripes="0" showColStripes="0" showLastColumn="1"/>
  <filters count="1">
    <filter fld="0" type="dateBetween" evalOrder="-1" id="9" name="Predaj">
      <autoFilter ref="A1">
        <filterColumn colId="0">
          <customFilters and="1">
            <customFilter operator="greaterThanOrEqual" val="45383"/>
            <customFilter operator="lessThanOrEqual" val="45535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899985-926A-4036-B60B-036D1678DEC2}" name="Kontingenčná tabuľka5" cacheId="0" applyNumberFormats="0" applyBorderFormats="0" applyFontFormats="0" applyPatternFormats="0" applyAlignmentFormats="0" applyWidthHeightFormats="1" dataCaption="Hodnoty" updatedVersion="8" minRefreshableVersion="5" useAutoFormatting="1" itemPrintTitles="1" createdVersion="8" indent="0" outline="1" outlineData="1" multipleFieldFilters="0">
  <location ref="A3:G12" firstHeaderRow="1" firstDataRow="3" firstDataCol="1" rowPageCount="1" colPageCount="1"/>
  <pivotFields count="7">
    <pivotField axis="axisCol" numFmtId="14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Page" showAll="0">
      <items count="11">
        <item x="8"/>
        <item x="5"/>
        <item x="3"/>
        <item x="4"/>
        <item x="7"/>
        <item x="1"/>
        <item x="6"/>
        <item x="0"/>
        <item x="9"/>
        <item x="2"/>
        <item t="default"/>
      </items>
    </pivotField>
    <pivotField axis="axisRow" showAll="0">
      <items count="7">
        <item x="5"/>
        <item x="1"/>
        <item x="2"/>
        <item x="4"/>
        <item x="3"/>
        <item x="0"/>
        <item t="default"/>
      </items>
    </pivotField>
    <pivotField dataField="1" showAll="0"/>
    <pivotField showAll="0"/>
    <pivotField dragToRow="0" dragToCol="0" dragToPage="0" showAll="0" defaultSubtotal="0"/>
    <pivotField axis="axisCol" showAll="0">
      <items count="15">
        <item x="0"/>
        <item x="1"/>
        <item x="2"/>
        <item x="3"/>
        <item sd="0" x="4"/>
        <item sd="0" x="5"/>
        <item sd="0" x="6"/>
        <item sd="0" x="7"/>
        <item sd="0" x="8"/>
        <item x="9"/>
        <item x="10"/>
        <item x="11"/>
        <item x="12"/>
        <item x="13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2">
    <field x="6"/>
    <field x="0"/>
  </colFields>
  <colItems count="6">
    <i>
      <x v="4"/>
    </i>
    <i>
      <x v="5"/>
    </i>
    <i>
      <x v="6"/>
    </i>
    <i>
      <x v="7"/>
    </i>
    <i>
      <x v="8"/>
    </i>
    <i t="grand">
      <x/>
    </i>
  </colItems>
  <pageFields count="1">
    <pageField fld="1" hier="-1"/>
  </pageFields>
  <dataFields count="1">
    <dataField name="Súčet z Počet" fld="3" showDataAs="runTotal" baseField="6" baseItem="0"/>
  </dataFields>
  <pivotTableStyleInfo name="PivotStyleLight16" showRowHeaders="1" showColHeaders="1" showRowStripes="0" showColStripes="0" showLastColumn="1"/>
  <filters count="1">
    <filter fld="0" type="dateBetween" evalOrder="-1" id="9" name="Predaj">
      <autoFilter ref="A1">
        <filterColumn colId="0">
          <customFilters and="1">
            <customFilter operator="greaterThanOrEqual" val="45383"/>
            <customFilter operator="lessThanOrEqual" val="45535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AC808F-A3AC-496D-9F72-0BBF531A207A}" name="Kontingenčná tabuľka1" cacheId="7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G4:M15" firstHeaderRow="1" firstDataRow="3" firstDataCol="1"/>
  <pivotFields count="4">
    <pivotField showAll="0"/>
    <pivotField axis="axisRow" dataField="1" showAll="0">
      <items count="7">
        <item x="2"/>
        <item x="0"/>
        <item x="5"/>
        <item x="1"/>
        <item x="4"/>
        <item x="3"/>
        <item t="default"/>
      </items>
    </pivotField>
    <pivotField axis="axisCol" showAll="0">
      <items count="3">
        <item x="0"/>
        <item x="1"/>
        <item t="default"/>
      </items>
    </pivotField>
    <pivotField axis="axisRow" showAll="0">
      <items count="3">
        <item n="Západný región" x="0"/>
        <item n="Východný región" x="1"/>
        <item t="default"/>
      </items>
    </pivotField>
  </pivotFields>
  <rowFields count="2">
    <field x="3"/>
    <field x="1"/>
  </rowFields>
  <rowItems count="9">
    <i>
      <x/>
    </i>
    <i r="1">
      <x/>
    </i>
    <i r="1">
      <x v="1"/>
    </i>
    <i r="1">
      <x v="5"/>
    </i>
    <i>
      <x v="1"/>
    </i>
    <i r="1">
      <x v="2"/>
    </i>
    <i r="1">
      <x v="3"/>
    </i>
    <i r="1">
      <x v="4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Počet z Lokalita" fld="1" subtotal="count" baseField="0" baseItem="0"/>
    <dataField name="Počet z Lokalita2" fld="1" subtotal="count" showDataAs="percentOfRow" baseField="1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Zástupca" xr10:uid="{97679D5C-05DE-4132-9AF9-7008B904E3B4}" sourceName="Zástupca">
  <pivotTables>
    <pivotTable tabId="8" name="Kontingenčná tabuľka3"/>
    <pivotTable tabId="9" name="Kontingenčná tabuľka4"/>
    <pivotTable tabId="10" name="Kontingenčná tabuľka5"/>
  </pivotTables>
  <data>
    <tabular pivotCacheId="672985115">
      <items count="10">
        <i x="8" s="1"/>
        <i x="5" s="1"/>
        <i x="3" s="1"/>
        <i x="4" s="1"/>
        <i x="7" s="1"/>
        <i x="1" s="1"/>
        <i x="6" s="1"/>
        <i x="0" s="1"/>
        <i x="9" s="1"/>
        <i x="2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Rýchly_filter_Komodita" xr10:uid="{F7B9478C-1ADC-4E57-B058-C997F2EDAE91}" sourceName="Komodita">
  <pivotTables>
    <pivotTable tabId="8" name="Kontingenčná tabuľka3"/>
    <pivotTable tabId="9" name="Kontingenčná tabuľka4"/>
    <pivotTable tabId="10" name="Kontingenčná tabuľka5"/>
  </pivotTables>
  <data>
    <tabular pivotCacheId="672985115">
      <items count="6">
        <i x="5" s="1"/>
        <i x="1" s="1"/>
        <i x="2" s="1"/>
        <i x="4" s="1"/>
        <i x="3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Zástupca" xr10:uid="{FCF191D9-EA51-43A2-9CE7-6C8485AFC582}" cache="Rýchly_filter_Zástupca" caption="Zástupca" rowHeight="241300"/>
  <slicer name="Komodita" xr10:uid="{F819F8F7-E5B9-436E-8F0E-ABBB35AEEC24}" cache="Rýchly_filter_Komodita" caption="Komodita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267BF3-8883-44A8-A75B-C2B7677F4F9A}" name="Tabuľka2" displayName="Tabuľka2" ref="B2:F599" headerRowDxfId="9" headerRowCellStyle="normální_KontingTab0" dataCellStyle="normální_KontingTab0">
  <autoFilter ref="B2:F599" xr:uid="{84267BF3-8883-44A8-A75B-C2B7677F4F9A}"/>
  <tableColumns count="5">
    <tableColumn id="1" xr3:uid="{F8A9F7AF-616D-4F0D-8A5F-D14A0EB87898}" name="Predaj" totalsRowLabel="Celková hodnota" dataDxfId="8" totalsRowDxfId="7" dataCellStyle="normální_KontingTab0"/>
    <tableColumn id="2" xr3:uid="{79FDC5B4-AE92-4519-8CDD-B83A06E98EE4}" name="Zástupca" totalsRowDxfId="6" dataCellStyle="normální_KontingTab0"/>
    <tableColumn id="3" xr3:uid="{89D2036C-FEEE-4DE1-BED3-47F12A527913}" name="Komodita" totalsRowDxfId="5" dataCellStyle="normální_KontingTab0"/>
    <tableColumn id="4" xr3:uid="{D5E7AACF-1B3E-44FA-8AC8-EA2CD6817002}" name="Počet" totalsRowDxfId="4" dataCellStyle="normální_KontingTab0"/>
    <tableColumn id="5" xr3:uid="{6FA28B7C-A5AA-4E4A-852B-ED31DF63AD32}" name="Cena" totalsRowFunction="sum" totalsRowDxfId="3" dataCellStyle="normální_KontingTab0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AF5AA8-B164-44AA-8F21-583A1A038B50}" name="Table1" displayName="Table1" ref="A1:C401" totalsRowShown="0" headerRowDxfId="2">
  <autoFilter ref="A1:C401" xr:uid="{C84E357F-D606-4447-90FB-CF3344C40688}"/>
  <tableColumns count="3">
    <tableColumn id="1" xr3:uid="{E8AC5F90-BA25-4702-82F6-0C2CB84A3B2E}" name="Zamestnanec"/>
    <tableColumn id="2" xr3:uid="{6B044ACC-4088-4FD1-9F30-2F69A4E5CB73}" name="Lokalita"/>
    <tableColumn id="3" xr3:uid="{C47D5E2D-D752-44C3-91B4-36114B387E0E}" name="Pohlavie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ívnaČasováOs_Predaj" xr10:uid="{7F576F47-78D8-4551-BDAA-A8088618EB1B}" sourceName="Predaj">
  <pivotTables>
    <pivotTable tabId="8" name="Kontingenčná tabuľka3"/>
    <pivotTable tabId="9" name="Kontingenčná tabuľka4"/>
    <pivotTable tabId="10" name="Kontingenčná tabuľka5"/>
  </pivotTables>
  <state minimalRefreshVersion="6" lastRefreshVersion="6" pivotCacheId="672985115" filterType="dateBetween">
    <selection startDate="2024-04-01T00:00:00" endDate="2024-08-31T00:00:00"/>
    <bounds startDate="2024-01-01T00:00:00" endDate="2027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Predaj" xr10:uid="{508F4CAF-76AD-4FAE-8C2E-14584D513B2D}" cache="NatívnaČasováOs_Predaj" caption="Predaj" level="2" selectionLevel="2" scrollPosition="2024-02-02T00:00:00"/>
</timeline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1.xml"/><Relationship Id="rId4" Type="http://schemas.microsoft.com/office/2011/relationships/timeline" Target="../timelines/timelin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56"/>
  <sheetViews>
    <sheetView tabSelected="1" topLeftCell="B1" zoomScale="120" zoomScaleNormal="120" workbookViewId="0">
      <selection activeCell="H13" sqref="H13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>
        <v>2362</v>
      </c>
      <c r="B2" s="8" t="s">
        <v>7</v>
      </c>
      <c r="C2" s="8" t="s">
        <v>8</v>
      </c>
      <c r="D2" s="9">
        <v>45372</v>
      </c>
      <c r="E2" s="10">
        <v>16018.679802952924</v>
      </c>
      <c r="F2" s="11" t="s">
        <v>9</v>
      </c>
      <c r="G2" s="12" t="s">
        <v>10</v>
      </c>
      <c r="I2" s="43" t="s">
        <v>629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>
        <v>2313</v>
      </c>
      <c r="B3" s="13" t="s">
        <v>11</v>
      </c>
      <c r="C3" s="13" t="s">
        <v>12</v>
      </c>
      <c r="D3" s="9">
        <v>45340</v>
      </c>
      <c r="E3" s="10">
        <v>5416.9613441102447</v>
      </c>
      <c r="F3" s="11" t="s">
        <v>13</v>
      </c>
      <c r="G3" s="12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>
        <v>2314</v>
      </c>
      <c r="B4" s="8" t="s">
        <v>14</v>
      </c>
      <c r="C4" s="8" t="s">
        <v>12</v>
      </c>
      <c r="D4" s="9">
        <v>45341</v>
      </c>
      <c r="E4" s="10">
        <v>4203.9005067149701</v>
      </c>
      <c r="F4" s="11" t="s">
        <v>9</v>
      </c>
      <c r="G4" s="12" t="s">
        <v>10</v>
      </c>
      <c r="I4" s="12" t="s">
        <v>630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>
        <v>2364</v>
      </c>
      <c r="B5" s="8" t="s">
        <v>15</v>
      </c>
      <c r="C5" s="8" t="s">
        <v>8</v>
      </c>
      <c r="D5" s="9">
        <v>45378</v>
      </c>
      <c r="E5" s="10">
        <v>14196.167372013524</v>
      </c>
      <c r="F5" s="11" t="s">
        <v>9</v>
      </c>
      <c r="G5" s="12" t="s">
        <v>10</v>
      </c>
      <c r="I5" s="12" t="s">
        <v>631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>
        <v>2342</v>
      </c>
      <c r="B6" s="8" t="s">
        <v>16</v>
      </c>
      <c r="C6" s="8" t="s">
        <v>17</v>
      </c>
      <c r="D6" s="9">
        <v>45366</v>
      </c>
      <c r="E6" s="10">
        <v>5465.5869538844645</v>
      </c>
      <c r="F6" s="11" t="s">
        <v>9</v>
      </c>
      <c r="G6" s="1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7">
        <v>2365</v>
      </c>
      <c r="B7" s="8" t="s">
        <v>18</v>
      </c>
      <c r="C7" s="8" t="s">
        <v>8</v>
      </c>
      <c r="D7" s="9">
        <v>45381</v>
      </c>
      <c r="E7" s="10">
        <v>4786.3005448188642</v>
      </c>
      <c r="F7" s="11" t="s">
        <v>19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7">
        <v>2367</v>
      </c>
      <c r="B8" s="8" t="s">
        <v>20</v>
      </c>
      <c r="C8" s="8" t="s">
        <v>8</v>
      </c>
      <c r="D8" s="9">
        <v>45387</v>
      </c>
      <c r="E8" s="10">
        <v>9463.0714530929617</v>
      </c>
      <c r="F8" s="11" t="s">
        <v>13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7">
        <v>2315</v>
      </c>
      <c r="B9" s="13" t="s">
        <v>21</v>
      </c>
      <c r="C9" s="13" t="s">
        <v>12</v>
      </c>
      <c r="D9" s="9">
        <v>45344</v>
      </c>
      <c r="E9" s="10">
        <v>10733.416447724276</v>
      </c>
      <c r="F9" s="11" t="s">
        <v>9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7">
        <v>2359</v>
      </c>
      <c r="B10" s="8" t="s">
        <v>22</v>
      </c>
      <c r="C10" s="8" t="s">
        <v>8</v>
      </c>
      <c r="D10" s="9">
        <v>45363</v>
      </c>
      <c r="E10" s="10">
        <v>11413.412431566545</v>
      </c>
      <c r="F10" s="11" t="s">
        <v>19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>
        <v>2369</v>
      </c>
      <c r="B11" s="8" t="s">
        <v>23</v>
      </c>
      <c r="C11" s="8" t="s">
        <v>8</v>
      </c>
      <c r="D11" s="9">
        <v>45393</v>
      </c>
      <c r="E11" s="10">
        <v>8855.5319094654769</v>
      </c>
      <c r="F11" s="11" t="s">
        <v>19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>
        <v>2370</v>
      </c>
      <c r="B12" s="8" t="s">
        <v>24</v>
      </c>
      <c r="C12" s="8" t="s">
        <v>8</v>
      </c>
      <c r="D12" s="9">
        <v>45396</v>
      </c>
      <c r="E12" s="10">
        <v>14405.422860440593</v>
      </c>
      <c r="F12" s="11" t="s">
        <v>9</v>
      </c>
      <c r="G12" s="12" t="s">
        <v>10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7">
        <v>2302</v>
      </c>
      <c r="B13" s="13" t="s">
        <v>25</v>
      </c>
      <c r="C13" s="13" t="s">
        <v>26</v>
      </c>
      <c r="D13" s="9">
        <v>45331</v>
      </c>
      <c r="E13" s="10">
        <v>5509.8797024716359</v>
      </c>
      <c r="F13" s="11" t="s">
        <v>9</v>
      </c>
      <c r="G13" s="12" t="s">
        <v>10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7">
        <v>2316</v>
      </c>
      <c r="B14" s="13" t="s">
        <v>25</v>
      </c>
      <c r="C14" s="13" t="s">
        <v>12</v>
      </c>
      <c r="D14" s="9">
        <v>45338</v>
      </c>
      <c r="E14" s="10">
        <v>17109.473100109681</v>
      </c>
      <c r="F14" s="11" t="s">
        <v>9</v>
      </c>
      <c r="G14" s="12" t="s">
        <v>10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7">
        <v>2372</v>
      </c>
      <c r="B15" s="8" t="s">
        <v>27</v>
      </c>
      <c r="C15" s="8" t="s">
        <v>8</v>
      </c>
      <c r="D15" s="9">
        <v>45402</v>
      </c>
      <c r="E15" s="10">
        <v>9433.433370372537</v>
      </c>
      <c r="F15" s="11" t="s">
        <v>9</v>
      </c>
      <c r="G15" s="12" t="s">
        <v>10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7">
        <v>2373</v>
      </c>
      <c r="B16" s="8" t="s">
        <v>28</v>
      </c>
      <c r="C16" s="8" t="s">
        <v>8</v>
      </c>
      <c r="D16" s="9">
        <v>45405</v>
      </c>
      <c r="E16" s="10">
        <v>9975.6704286862787</v>
      </c>
      <c r="F16" s="11" t="s">
        <v>13</v>
      </c>
      <c r="G16" s="12" t="s">
        <v>10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7">
        <v>2375</v>
      </c>
      <c r="B17" s="8" t="s">
        <v>29</v>
      </c>
      <c r="C17" s="8" t="s">
        <v>8</v>
      </c>
      <c r="D17" s="9">
        <v>45411</v>
      </c>
      <c r="E17" s="10">
        <v>6266.016511188539</v>
      </c>
      <c r="F17" s="11" t="s">
        <v>9</v>
      </c>
      <c r="G17" s="12" t="s">
        <v>10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7">
        <v>2357</v>
      </c>
      <c r="B18" s="8" t="s">
        <v>30</v>
      </c>
      <c r="C18" s="8" t="s">
        <v>12</v>
      </c>
      <c r="D18" s="9">
        <v>45357</v>
      </c>
      <c r="E18" s="10">
        <v>1505.5587920377179</v>
      </c>
      <c r="F18" s="11" t="s">
        <v>13</v>
      </c>
      <c r="G18" s="12" t="s">
        <v>10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7">
        <v>2309</v>
      </c>
      <c r="B19" s="8" t="s">
        <v>31</v>
      </c>
      <c r="C19" s="8" t="s">
        <v>8</v>
      </c>
      <c r="D19" s="9">
        <v>45343</v>
      </c>
      <c r="E19" s="10">
        <v>1684.2888224575604</v>
      </c>
      <c r="F19" s="11" t="s">
        <v>9</v>
      </c>
      <c r="G19" s="12" t="s">
        <v>10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7">
        <v>2379</v>
      </c>
      <c r="B20" s="8" t="s">
        <v>32</v>
      </c>
      <c r="C20" s="8" t="s">
        <v>8</v>
      </c>
      <c r="D20" s="9">
        <v>45423</v>
      </c>
      <c r="E20" s="10">
        <v>16408.364503748126</v>
      </c>
      <c r="F20" s="11" t="s">
        <v>9</v>
      </c>
      <c r="G20" s="12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7">
        <v>2343</v>
      </c>
      <c r="B21" s="8" t="s">
        <v>33</v>
      </c>
      <c r="C21" s="8" t="s">
        <v>34</v>
      </c>
      <c r="D21" s="9">
        <v>45369</v>
      </c>
      <c r="E21" s="10">
        <v>1756.0140993288487</v>
      </c>
      <c r="F21" s="11" t="s">
        <v>13</v>
      </c>
      <c r="G21" s="12" t="s">
        <v>10</v>
      </c>
      <c r="I21" s="12" t="s">
        <v>632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7">
        <v>2283</v>
      </c>
      <c r="B22" s="8" t="s">
        <v>35</v>
      </c>
      <c r="C22" s="8" t="s">
        <v>34</v>
      </c>
      <c r="D22" s="9">
        <v>45330</v>
      </c>
      <c r="E22" s="10">
        <v>7663.2243031185435</v>
      </c>
      <c r="F22" s="11" t="s">
        <v>9</v>
      </c>
      <c r="G22" s="12" t="s">
        <v>10</v>
      </c>
      <c r="I22" s="12" t="s">
        <v>633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7">
        <v>2352</v>
      </c>
      <c r="B23" s="13" t="s">
        <v>36</v>
      </c>
      <c r="C23" s="13" t="s">
        <v>37</v>
      </c>
      <c r="D23" s="9">
        <v>45354</v>
      </c>
      <c r="E23" s="10">
        <v>16797.972332416302</v>
      </c>
      <c r="F23" s="11" t="s">
        <v>9</v>
      </c>
      <c r="G23" s="12" t="s">
        <v>10</v>
      </c>
      <c r="I23" s="12" t="s">
        <v>634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7">
        <v>2287</v>
      </c>
      <c r="B24" s="13" t="s">
        <v>38</v>
      </c>
      <c r="C24" s="8" t="s">
        <v>34</v>
      </c>
      <c r="D24" s="9">
        <v>45334</v>
      </c>
      <c r="E24" s="10">
        <v>6572.6028125459025</v>
      </c>
      <c r="F24" s="11" t="s">
        <v>9</v>
      </c>
      <c r="G24" s="12" t="s">
        <v>10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7">
        <v>2285</v>
      </c>
      <c r="B25" s="8" t="s">
        <v>39</v>
      </c>
      <c r="C25" s="8" t="s">
        <v>34</v>
      </c>
      <c r="D25" s="9">
        <v>45335</v>
      </c>
      <c r="E25" s="10">
        <v>17752.46615565888</v>
      </c>
      <c r="F25" s="11" t="s">
        <v>9</v>
      </c>
      <c r="G25" s="12" t="s">
        <v>10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7">
        <v>2291</v>
      </c>
      <c r="B26" s="8" t="s">
        <v>40</v>
      </c>
      <c r="C26" s="8" t="s">
        <v>34</v>
      </c>
      <c r="D26" s="9">
        <v>45338</v>
      </c>
      <c r="E26" s="10">
        <v>946.29706221754259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7">
        <v>2378</v>
      </c>
      <c r="B27" s="13" t="s">
        <v>41</v>
      </c>
      <c r="C27" s="13" t="s">
        <v>34</v>
      </c>
      <c r="D27" s="9">
        <v>45420</v>
      </c>
      <c r="E27" s="10">
        <v>2337.0514025561297</v>
      </c>
      <c r="F27" s="11" t="s">
        <v>9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7">
        <v>2344</v>
      </c>
      <c r="B28" s="13" t="s">
        <v>42</v>
      </c>
      <c r="C28" s="13" t="s">
        <v>43</v>
      </c>
      <c r="D28" s="9">
        <v>45372</v>
      </c>
      <c r="E28" s="10">
        <v>10041.009508622745</v>
      </c>
      <c r="F28" s="11" t="s">
        <v>9</v>
      </c>
      <c r="G28" s="12" t="s">
        <v>10</v>
      </c>
    </row>
    <row r="29" spans="1:19">
      <c r="A29" s="7">
        <v>2345</v>
      </c>
      <c r="B29" s="13" t="s">
        <v>44</v>
      </c>
      <c r="C29" s="13" t="s">
        <v>43</v>
      </c>
      <c r="D29" s="9">
        <v>45338</v>
      </c>
      <c r="E29" s="10">
        <v>16980.924183975316</v>
      </c>
      <c r="F29" s="11" t="s">
        <v>13</v>
      </c>
      <c r="G29" s="12" t="s">
        <v>10</v>
      </c>
    </row>
    <row r="30" spans="1:19">
      <c r="A30" s="7">
        <v>2304</v>
      </c>
      <c r="B30" s="13" t="s">
        <v>45</v>
      </c>
      <c r="C30" s="13" t="s">
        <v>26</v>
      </c>
      <c r="D30" s="9">
        <v>45333</v>
      </c>
      <c r="E30" s="10">
        <v>16043.742052710162</v>
      </c>
      <c r="F30" s="11" t="s">
        <v>9</v>
      </c>
      <c r="G30" s="12" t="s">
        <v>10</v>
      </c>
    </row>
    <row r="31" spans="1:19">
      <c r="A31" s="7">
        <v>2289</v>
      </c>
      <c r="B31" s="8" t="s">
        <v>46</v>
      </c>
      <c r="C31" s="8" t="s">
        <v>34</v>
      </c>
      <c r="D31" s="9">
        <v>45336</v>
      </c>
      <c r="E31" s="10">
        <v>9028.2726922327856</v>
      </c>
      <c r="F31" s="11" t="s">
        <v>9</v>
      </c>
      <c r="G31" s="12" t="s">
        <v>10</v>
      </c>
    </row>
    <row r="32" spans="1:19">
      <c r="A32" s="7">
        <v>2360</v>
      </c>
      <c r="B32" s="8" t="s">
        <v>47</v>
      </c>
      <c r="C32" s="8" t="s">
        <v>8</v>
      </c>
      <c r="D32" s="9">
        <v>45366</v>
      </c>
      <c r="E32" s="10">
        <v>15350.030415041188</v>
      </c>
      <c r="F32" s="11" t="s">
        <v>9</v>
      </c>
      <c r="G32" s="12" t="s">
        <v>10</v>
      </c>
    </row>
    <row r="33" spans="1:7">
      <c r="A33" s="7">
        <v>2294</v>
      </c>
      <c r="B33" s="13" t="s">
        <v>48</v>
      </c>
      <c r="C33" s="8" t="s">
        <v>34</v>
      </c>
      <c r="D33" s="9">
        <v>45341</v>
      </c>
      <c r="E33" s="10">
        <v>9573.4455209058397</v>
      </c>
      <c r="F33" s="11" t="s">
        <v>13</v>
      </c>
      <c r="G33" s="12" t="s">
        <v>10</v>
      </c>
    </row>
    <row r="34" spans="1:7">
      <c r="A34" s="7">
        <v>2338</v>
      </c>
      <c r="B34" s="8" t="s">
        <v>49</v>
      </c>
      <c r="C34" s="8" t="s">
        <v>50</v>
      </c>
      <c r="D34" s="9">
        <v>45354</v>
      </c>
      <c r="E34" s="10">
        <v>5429.5333047743807</v>
      </c>
      <c r="F34" s="11" t="s">
        <v>9</v>
      </c>
      <c r="G34" s="12" t="s">
        <v>10</v>
      </c>
    </row>
    <row r="35" spans="1:7">
      <c r="A35" s="7">
        <v>2346</v>
      </c>
      <c r="B35" s="8" t="s">
        <v>51</v>
      </c>
      <c r="C35" s="8" t="s">
        <v>43</v>
      </c>
      <c r="D35" s="9">
        <v>45339</v>
      </c>
      <c r="E35" s="10">
        <v>13882.95082158498</v>
      </c>
      <c r="F35" s="11" t="s">
        <v>9</v>
      </c>
      <c r="G35" s="12" t="s">
        <v>10</v>
      </c>
    </row>
    <row r="36" spans="1:7">
      <c r="A36" s="7">
        <v>2306</v>
      </c>
      <c r="B36" s="13" t="s">
        <v>52</v>
      </c>
      <c r="C36" s="13" t="s">
        <v>26</v>
      </c>
      <c r="D36" s="9">
        <v>45335</v>
      </c>
      <c r="E36" s="10">
        <v>19337.304659662688</v>
      </c>
      <c r="F36" s="11" t="s">
        <v>19</v>
      </c>
      <c r="G36" s="12" t="s">
        <v>10</v>
      </c>
    </row>
    <row r="37" spans="1:7">
      <c r="A37" s="7">
        <v>2354</v>
      </c>
      <c r="B37" s="13" t="s">
        <v>53</v>
      </c>
      <c r="C37" s="13" t="s">
        <v>37</v>
      </c>
      <c r="D37" s="9">
        <v>45347</v>
      </c>
      <c r="E37" s="10">
        <v>9198.9628054440691</v>
      </c>
      <c r="F37" s="11" t="s">
        <v>9</v>
      </c>
      <c r="G37" s="12" t="s">
        <v>10</v>
      </c>
    </row>
    <row r="38" spans="1:7">
      <c r="A38" s="7">
        <v>2300</v>
      </c>
      <c r="B38" s="13" t="s">
        <v>54</v>
      </c>
      <c r="C38" s="8" t="s">
        <v>34</v>
      </c>
      <c r="D38" s="9">
        <v>45340</v>
      </c>
      <c r="E38" s="10">
        <v>9024.8432631301148</v>
      </c>
      <c r="F38" s="11" t="s">
        <v>9</v>
      </c>
      <c r="G38" s="12" t="s">
        <v>10</v>
      </c>
    </row>
    <row r="39" spans="1:7">
      <c r="A39" s="7">
        <v>2297</v>
      </c>
      <c r="B39" s="8" t="s">
        <v>55</v>
      </c>
      <c r="C39" s="8" t="s">
        <v>34</v>
      </c>
      <c r="D39" s="9">
        <v>45344</v>
      </c>
      <c r="E39" s="10">
        <v>18239.254448019525</v>
      </c>
      <c r="F39" s="11" t="s">
        <v>19</v>
      </c>
      <c r="G39" s="12" t="s">
        <v>10</v>
      </c>
    </row>
    <row r="40" spans="1:7">
      <c r="A40" s="7">
        <v>2308</v>
      </c>
      <c r="B40" s="13" t="s">
        <v>56</v>
      </c>
      <c r="C40" s="13" t="s">
        <v>26</v>
      </c>
      <c r="D40" s="9">
        <v>45342</v>
      </c>
      <c r="E40" s="10">
        <v>14939.156679444299</v>
      </c>
      <c r="F40" s="11" t="s">
        <v>9</v>
      </c>
      <c r="G40" s="12" t="s">
        <v>10</v>
      </c>
    </row>
    <row r="41" spans="1:7">
      <c r="A41" s="7">
        <v>2355</v>
      </c>
      <c r="B41" s="13" t="s">
        <v>57</v>
      </c>
      <c r="C41" s="13" t="s">
        <v>37</v>
      </c>
      <c r="D41" s="9">
        <v>45350</v>
      </c>
      <c r="E41" s="10">
        <v>7240.2522661980665</v>
      </c>
      <c r="F41" s="11" t="s">
        <v>19</v>
      </c>
      <c r="G41" s="12" t="s">
        <v>10</v>
      </c>
    </row>
    <row r="42" spans="1:7">
      <c r="A42" s="7">
        <v>2348</v>
      </c>
      <c r="B42" s="13" t="s">
        <v>58</v>
      </c>
      <c r="C42" s="13" t="s">
        <v>43</v>
      </c>
      <c r="D42" s="9">
        <v>45341</v>
      </c>
      <c r="E42" s="10">
        <v>14920.378235353073</v>
      </c>
      <c r="F42" s="11" t="s">
        <v>9</v>
      </c>
      <c r="G42" s="12" t="s">
        <v>10</v>
      </c>
    </row>
    <row r="43" spans="1:7">
      <c r="A43" s="7">
        <v>2350</v>
      </c>
      <c r="B43" s="13" t="s">
        <v>59</v>
      </c>
      <c r="C43" s="13" t="s">
        <v>43</v>
      </c>
      <c r="D43" s="9">
        <v>45347</v>
      </c>
      <c r="E43" s="10">
        <v>6367.6622843273199</v>
      </c>
      <c r="F43" s="11" t="s">
        <v>9</v>
      </c>
      <c r="G43" s="12" t="s">
        <v>10</v>
      </c>
    </row>
    <row r="44" spans="1:7">
      <c r="A44" s="7">
        <v>2310</v>
      </c>
      <c r="B44" s="13" t="s">
        <v>60</v>
      </c>
      <c r="C44" s="13" t="s">
        <v>26</v>
      </c>
      <c r="D44" s="9">
        <v>45344</v>
      </c>
      <c r="E44" s="10">
        <v>5627.0653556995712</v>
      </c>
      <c r="F44" s="11" t="s">
        <v>9</v>
      </c>
      <c r="G44" s="12" t="s">
        <v>10</v>
      </c>
    </row>
    <row r="45" spans="1:7">
      <c r="A45" s="7">
        <v>2311</v>
      </c>
      <c r="B45" s="13" t="s">
        <v>60</v>
      </c>
      <c r="C45" s="13" t="s">
        <v>26</v>
      </c>
      <c r="D45" s="9">
        <v>45338</v>
      </c>
      <c r="E45" s="10">
        <v>7635.3983254857339</v>
      </c>
      <c r="F45" s="11" t="s">
        <v>9</v>
      </c>
      <c r="G45" s="12" t="s">
        <v>10</v>
      </c>
    </row>
    <row r="46" spans="1:7">
      <c r="A46" s="7">
        <v>2376</v>
      </c>
      <c r="B46" s="13" t="s">
        <v>60</v>
      </c>
      <c r="C46" s="13" t="s">
        <v>26</v>
      </c>
      <c r="D46" s="9">
        <v>45414</v>
      </c>
      <c r="E46" s="10">
        <v>2774.6963826423475</v>
      </c>
      <c r="F46" s="11" t="s">
        <v>9</v>
      </c>
      <c r="G46" s="12" t="s">
        <v>10</v>
      </c>
    </row>
    <row r="47" spans="1:7">
      <c r="A47" s="7">
        <v>2312</v>
      </c>
      <c r="B47" s="13" t="s">
        <v>61</v>
      </c>
      <c r="C47" s="13" t="s">
        <v>26</v>
      </c>
      <c r="D47" s="9">
        <v>45339</v>
      </c>
      <c r="E47" s="10">
        <v>11473.494595391927</v>
      </c>
      <c r="F47" s="11" t="s">
        <v>19</v>
      </c>
      <c r="G47" s="12" t="s">
        <v>10</v>
      </c>
    </row>
    <row r="48" spans="1:7">
      <c r="A48" s="7">
        <v>2290</v>
      </c>
      <c r="B48" s="8" t="s">
        <v>62</v>
      </c>
      <c r="C48" s="8" t="s">
        <v>34</v>
      </c>
      <c r="D48" s="9">
        <v>45337</v>
      </c>
      <c r="E48" s="10">
        <v>10892.650418191855</v>
      </c>
      <c r="F48" s="11" t="s">
        <v>9</v>
      </c>
      <c r="G48" s="12" t="s">
        <v>63</v>
      </c>
    </row>
    <row r="49" spans="1:7">
      <c r="A49" s="7">
        <v>2363</v>
      </c>
      <c r="B49" s="8" t="s">
        <v>64</v>
      </c>
      <c r="C49" s="8" t="s">
        <v>8</v>
      </c>
      <c r="D49" s="9">
        <v>45375</v>
      </c>
      <c r="E49" s="10">
        <v>3680.8848006691796</v>
      </c>
      <c r="F49" s="11" t="s">
        <v>13</v>
      </c>
      <c r="G49" s="12" t="s">
        <v>63</v>
      </c>
    </row>
    <row r="50" spans="1:7">
      <c r="A50" s="7">
        <v>2368</v>
      </c>
      <c r="B50" s="8" t="s">
        <v>65</v>
      </c>
      <c r="C50" s="8" t="s">
        <v>65</v>
      </c>
      <c r="D50" s="9">
        <v>45390</v>
      </c>
      <c r="E50" s="10">
        <v>1051.2808259759154</v>
      </c>
      <c r="F50" s="11" t="s">
        <v>9</v>
      </c>
      <c r="G50" s="12" t="s">
        <v>63</v>
      </c>
    </row>
    <row r="51" spans="1:7">
      <c r="A51" s="7">
        <v>2301</v>
      </c>
      <c r="B51" s="13" t="s">
        <v>66</v>
      </c>
      <c r="C51" s="13" t="s">
        <v>26</v>
      </c>
      <c r="D51" s="9">
        <v>45341</v>
      </c>
      <c r="E51" s="10">
        <v>17212.227200865746</v>
      </c>
      <c r="F51" s="11" t="s">
        <v>9</v>
      </c>
      <c r="G51" s="12" t="s">
        <v>63</v>
      </c>
    </row>
    <row r="52" spans="1:7">
      <c r="A52" s="7">
        <v>2320</v>
      </c>
      <c r="B52" s="13" t="s">
        <v>67</v>
      </c>
      <c r="C52" s="13" t="s">
        <v>68</v>
      </c>
      <c r="D52" s="9">
        <v>45339</v>
      </c>
      <c r="E52" s="10">
        <v>17483.397064230528</v>
      </c>
      <c r="F52" s="11" t="s">
        <v>9</v>
      </c>
      <c r="G52" s="12" t="s">
        <v>63</v>
      </c>
    </row>
    <row r="53" spans="1:7">
      <c r="A53" s="7">
        <v>2321</v>
      </c>
      <c r="B53" s="13" t="s">
        <v>69</v>
      </c>
      <c r="C53" s="13" t="s">
        <v>68</v>
      </c>
      <c r="D53" s="9">
        <v>45344</v>
      </c>
      <c r="E53" s="10">
        <v>8669.1078080381176</v>
      </c>
      <c r="F53" s="11" t="s">
        <v>9</v>
      </c>
      <c r="G53" s="12" t="s">
        <v>63</v>
      </c>
    </row>
    <row r="54" spans="1:7">
      <c r="A54" s="7">
        <v>2299</v>
      </c>
      <c r="B54" s="13" t="s">
        <v>70</v>
      </c>
      <c r="C54" s="13" t="s">
        <v>71</v>
      </c>
      <c r="D54" s="9">
        <v>45339</v>
      </c>
      <c r="E54" s="10">
        <v>10905.691711970587</v>
      </c>
      <c r="F54" s="11" t="s">
        <v>9</v>
      </c>
      <c r="G54" s="12" t="s">
        <v>63</v>
      </c>
    </row>
    <row r="55" spans="1:7">
      <c r="A55" s="7">
        <v>2341</v>
      </c>
      <c r="B55" s="13" t="s">
        <v>70</v>
      </c>
      <c r="C55" s="13" t="s">
        <v>72</v>
      </c>
      <c r="D55" s="9">
        <v>45363</v>
      </c>
      <c r="E55" s="10">
        <v>14874.375221154045</v>
      </c>
      <c r="F55" s="11" t="s">
        <v>9</v>
      </c>
      <c r="G55" s="12" t="s">
        <v>63</v>
      </c>
    </row>
    <row r="56" spans="1:7">
      <c r="A56" s="7">
        <v>2353</v>
      </c>
      <c r="B56" s="13" t="s">
        <v>25</v>
      </c>
      <c r="C56" s="13" t="s">
        <v>37</v>
      </c>
      <c r="D56" s="9">
        <v>45357</v>
      </c>
      <c r="E56" s="10">
        <v>17112.816660503559</v>
      </c>
      <c r="F56" s="11" t="s">
        <v>13</v>
      </c>
      <c r="G56" s="12" t="s">
        <v>63</v>
      </c>
    </row>
    <row r="57" spans="1:7">
      <c r="A57" s="7">
        <v>2332</v>
      </c>
      <c r="B57" s="14" t="s">
        <v>73</v>
      </c>
      <c r="C57" s="8" t="s">
        <v>74</v>
      </c>
      <c r="D57" s="9">
        <v>45339</v>
      </c>
      <c r="E57" s="10">
        <v>17350.851011862465</v>
      </c>
      <c r="F57" s="11" t="s">
        <v>19</v>
      </c>
      <c r="G57" s="12" t="s">
        <v>63</v>
      </c>
    </row>
    <row r="58" spans="1:7">
      <c r="A58" s="7">
        <v>2371</v>
      </c>
      <c r="B58" s="8" t="s">
        <v>75</v>
      </c>
      <c r="C58" s="8" t="s">
        <v>8</v>
      </c>
      <c r="D58" s="9">
        <v>45399</v>
      </c>
      <c r="E58" s="10">
        <v>19884.45238706551</v>
      </c>
      <c r="F58" s="11" t="s">
        <v>9</v>
      </c>
      <c r="G58" s="12" t="s">
        <v>63</v>
      </c>
    </row>
    <row r="59" spans="1:7">
      <c r="A59" s="7">
        <v>2371</v>
      </c>
      <c r="B59" s="8" t="s">
        <v>76</v>
      </c>
      <c r="C59" s="8" t="s">
        <v>77</v>
      </c>
      <c r="D59" s="9">
        <v>45329</v>
      </c>
      <c r="E59" s="10">
        <v>18934.339036043664</v>
      </c>
      <c r="F59" s="11" t="s">
        <v>9</v>
      </c>
      <c r="G59" s="12" t="s">
        <v>63</v>
      </c>
    </row>
    <row r="60" spans="1:7">
      <c r="A60" s="7">
        <v>2374</v>
      </c>
      <c r="B60" s="8" t="s">
        <v>78</v>
      </c>
      <c r="C60" s="8" t="s">
        <v>8</v>
      </c>
      <c r="D60" s="9">
        <v>45408</v>
      </c>
      <c r="E60" s="10">
        <v>15285.820127941268</v>
      </c>
      <c r="F60" s="11" t="s">
        <v>9</v>
      </c>
      <c r="G60" s="12" t="s">
        <v>63</v>
      </c>
    </row>
    <row r="61" spans="1:7">
      <c r="A61" s="7">
        <v>2377</v>
      </c>
      <c r="B61" s="8" t="s">
        <v>79</v>
      </c>
      <c r="C61" s="8" t="s">
        <v>8</v>
      </c>
      <c r="D61" s="9">
        <v>45417</v>
      </c>
      <c r="E61" s="10">
        <v>14519.713930496137</v>
      </c>
      <c r="F61" s="11" t="s">
        <v>9</v>
      </c>
      <c r="G61" s="12" t="s">
        <v>63</v>
      </c>
    </row>
    <row r="62" spans="1:7">
      <c r="A62" s="7">
        <v>2336</v>
      </c>
      <c r="B62" s="8" t="s">
        <v>80</v>
      </c>
      <c r="C62" s="8" t="s">
        <v>50</v>
      </c>
      <c r="D62" s="9">
        <v>45347</v>
      </c>
      <c r="E62" s="10">
        <v>17070.381873553648</v>
      </c>
      <c r="F62" s="11" t="s">
        <v>9</v>
      </c>
      <c r="G62" s="12" t="s">
        <v>63</v>
      </c>
    </row>
    <row r="63" spans="1:7">
      <c r="A63" s="7">
        <v>2380</v>
      </c>
      <c r="B63" s="15" t="s">
        <v>81</v>
      </c>
      <c r="C63" s="8" t="s">
        <v>8</v>
      </c>
      <c r="D63" s="9">
        <v>45426</v>
      </c>
      <c r="E63" s="10">
        <v>10774.331310359032</v>
      </c>
      <c r="F63" s="11" t="s">
        <v>9</v>
      </c>
      <c r="G63" s="12" t="s">
        <v>63</v>
      </c>
    </row>
    <row r="64" spans="1:7">
      <c r="A64" s="7">
        <v>2317</v>
      </c>
      <c r="B64" s="8" t="s">
        <v>82</v>
      </c>
      <c r="C64" s="8" t="s">
        <v>83</v>
      </c>
      <c r="D64" s="9">
        <v>45339</v>
      </c>
      <c r="E64" s="10">
        <v>16361.856177167607</v>
      </c>
      <c r="F64" s="11" t="s">
        <v>9</v>
      </c>
      <c r="G64" s="12" t="s">
        <v>63</v>
      </c>
    </row>
    <row r="65" spans="1:7">
      <c r="A65" s="7">
        <v>2337</v>
      </c>
      <c r="B65" s="8" t="s">
        <v>84</v>
      </c>
      <c r="C65" s="8" t="s">
        <v>50</v>
      </c>
      <c r="D65" s="9">
        <v>45350</v>
      </c>
      <c r="E65" s="10">
        <v>12446.920170380285</v>
      </c>
      <c r="F65" s="11" t="s">
        <v>9</v>
      </c>
      <c r="G65" s="12" t="s">
        <v>63</v>
      </c>
    </row>
    <row r="66" spans="1:7">
      <c r="A66" s="7">
        <v>2319</v>
      </c>
      <c r="B66" s="8" t="s">
        <v>85</v>
      </c>
      <c r="C66" s="8" t="s">
        <v>86</v>
      </c>
      <c r="D66" s="9">
        <v>45338</v>
      </c>
      <c r="E66" s="10">
        <v>15912.153228496511</v>
      </c>
      <c r="F66" s="11" t="s">
        <v>13</v>
      </c>
      <c r="G66" s="12" t="s">
        <v>63</v>
      </c>
    </row>
    <row r="67" spans="1:7">
      <c r="A67" s="7">
        <v>2303</v>
      </c>
      <c r="B67" s="13" t="s">
        <v>87</v>
      </c>
      <c r="C67" s="13" t="s">
        <v>26</v>
      </c>
      <c r="D67" s="9">
        <v>45335</v>
      </c>
      <c r="E67" s="10">
        <v>16755.097973938777</v>
      </c>
      <c r="F67" s="11" t="s">
        <v>9</v>
      </c>
      <c r="G67" s="12" t="s">
        <v>63</v>
      </c>
    </row>
    <row r="68" spans="1:7">
      <c r="A68" s="7">
        <v>2333</v>
      </c>
      <c r="B68" s="8" t="s">
        <v>88</v>
      </c>
      <c r="C68" s="8" t="s">
        <v>74</v>
      </c>
      <c r="D68" s="9">
        <v>45340</v>
      </c>
      <c r="E68" s="10">
        <v>6934.3275012887243</v>
      </c>
      <c r="F68" s="11" t="s">
        <v>9</v>
      </c>
      <c r="G68" s="12" t="s">
        <v>63</v>
      </c>
    </row>
    <row r="69" spans="1:7">
      <c r="A69" s="7">
        <v>2322</v>
      </c>
      <c r="B69" s="13" t="s">
        <v>89</v>
      </c>
      <c r="C69" s="13" t="s">
        <v>68</v>
      </c>
      <c r="D69" s="9">
        <v>45338</v>
      </c>
      <c r="E69" s="10">
        <v>3534.3227423446779</v>
      </c>
      <c r="F69" s="11" t="s">
        <v>9</v>
      </c>
      <c r="G69" s="12" t="s">
        <v>63</v>
      </c>
    </row>
    <row r="70" spans="1:7">
      <c r="A70" s="7">
        <v>2305</v>
      </c>
      <c r="B70" s="13" t="s">
        <v>90</v>
      </c>
      <c r="C70" s="13" t="s">
        <v>26</v>
      </c>
      <c r="D70" s="9">
        <v>45334</v>
      </c>
      <c r="E70" s="10">
        <v>9817.2396664962489</v>
      </c>
      <c r="F70" s="11" t="s">
        <v>19</v>
      </c>
      <c r="G70" s="12" t="s">
        <v>63</v>
      </c>
    </row>
    <row r="71" spans="1:7">
      <c r="A71" s="7">
        <v>2293</v>
      </c>
      <c r="B71" s="13" t="s">
        <v>46</v>
      </c>
      <c r="C71" s="8" t="s">
        <v>34</v>
      </c>
      <c r="D71" s="9">
        <v>45340</v>
      </c>
      <c r="E71" s="10">
        <v>16119.065971440883</v>
      </c>
      <c r="F71" s="11" t="s">
        <v>9</v>
      </c>
      <c r="G71" s="12" t="s">
        <v>63</v>
      </c>
    </row>
    <row r="72" spans="1:7">
      <c r="A72" s="7">
        <v>2323</v>
      </c>
      <c r="B72" s="13" t="s">
        <v>91</v>
      </c>
      <c r="C72" s="13" t="s">
        <v>68</v>
      </c>
      <c r="D72" s="9">
        <v>45339</v>
      </c>
      <c r="E72" s="10">
        <v>14810.192567079619</v>
      </c>
      <c r="F72" s="11" t="s">
        <v>9</v>
      </c>
      <c r="G72" s="12" t="s">
        <v>63</v>
      </c>
    </row>
    <row r="73" spans="1:7">
      <c r="A73" s="7">
        <v>2296</v>
      </c>
      <c r="B73" s="13" t="s">
        <v>92</v>
      </c>
      <c r="C73" s="8" t="s">
        <v>34</v>
      </c>
      <c r="D73" s="9">
        <v>45343</v>
      </c>
      <c r="E73" s="10">
        <v>12969.556329747278</v>
      </c>
      <c r="F73" s="11" t="s">
        <v>19</v>
      </c>
      <c r="G73" s="12" t="s">
        <v>63</v>
      </c>
    </row>
    <row r="74" spans="1:7">
      <c r="A74" s="7">
        <v>2339</v>
      </c>
      <c r="B74" s="8" t="s">
        <v>93</v>
      </c>
      <c r="C74" s="8" t="s">
        <v>50</v>
      </c>
      <c r="D74" s="9">
        <v>45357</v>
      </c>
      <c r="E74" s="10">
        <v>7673.1261891958848</v>
      </c>
      <c r="F74" s="11" t="s">
        <v>9</v>
      </c>
      <c r="G74" s="12" t="s">
        <v>63</v>
      </c>
    </row>
    <row r="75" spans="1:7">
      <c r="A75" s="7">
        <v>2358</v>
      </c>
      <c r="B75" s="8" t="s">
        <v>94</v>
      </c>
      <c r="C75" s="8" t="s">
        <v>95</v>
      </c>
      <c r="D75" s="9">
        <v>45360</v>
      </c>
      <c r="E75" s="10">
        <v>10319.436602426593</v>
      </c>
      <c r="F75" s="11" t="s">
        <v>9</v>
      </c>
      <c r="G75" s="12" t="s">
        <v>63</v>
      </c>
    </row>
    <row r="76" spans="1:7">
      <c r="A76" s="7">
        <v>2318</v>
      </c>
      <c r="B76" s="8" t="s">
        <v>96</v>
      </c>
      <c r="C76" s="8" t="s">
        <v>83</v>
      </c>
      <c r="D76" s="9">
        <v>45344</v>
      </c>
      <c r="E76" s="10">
        <v>14016.055963061654</v>
      </c>
      <c r="F76" s="11" t="s">
        <v>19</v>
      </c>
      <c r="G76" s="12" t="s">
        <v>63</v>
      </c>
    </row>
    <row r="77" spans="1:7">
      <c r="A77" s="7">
        <v>2307</v>
      </c>
      <c r="B77" s="13" t="s">
        <v>97</v>
      </c>
      <c r="C77" s="13" t="s">
        <v>26</v>
      </c>
      <c r="D77" s="9">
        <v>45341</v>
      </c>
      <c r="E77" s="10">
        <v>15895.60254726397</v>
      </c>
      <c r="F77" s="11" t="s">
        <v>13</v>
      </c>
      <c r="G77" s="12" t="s">
        <v>63</v>
      </c>
    </row>
    <row r="78" spans="1:7">
      <c r="A78" s="7">
        <v>2328</v>
      </c>
      <c r="B78" s="13" t="s">
        <v>98</v>
      </c>
      <c r="C78" s="13" t="s">
        <v>99</v>
      </c>
      <c r="D78" s="9">
        <v>45344</v>
      </c>
      <c r="E78" s="10">
        <v>9090.2652342097481</v>
      </c>
      <c r="F78" s="11" t="s">
        <v>19</v>
      </c>
      <c r="G78" s="12" t="s">
        <v>63</v>
      </c>
    </row>
    <row r="79" spans="1:7">
      <c r="A79" s="7">
        <v>2329</v>
      </c>
      <c r="B79" s="13" t="s">
        <v>100</v>
      </c>
      <c r="C79" s="13" t="s">
        <v>99</v>
      </c>
      <c r="D79" s="9">
        <v>45345</v>
      </c>
      <c r="E79" s="10">
        <v>19721.405173944611</v>
      </c>
      <c r="F79" s="11" t="s">
        <v>9</v>
      </c>
      <c r="G79" s="12" t="s">
        <v>63</v>
      </c>
    </row>
    <row r="80" spans="1:7">
      <c r="A80" s="7">
        <v>2324</v>
      </c>
      <c r="B80" s="8" t="s">
        <v>101</v>
      </c>
      <c r="C80" s="8" t="s">
        <v>8</v>
      </c>
      <c r="D80" s="9">
        <v>45369</v>
      </c>
      <c r="E80" s="10">
        <v>943.39622641509459</v>
      </c>
      <c r="F80" s="11" t="s">
        <v>9</v>
      </c>
      <c r="G80" s="12" t="s">
        <v>102</v>
      </c>
    </row>
    <row r="81" spans="1:7">
      <c r="A81" s="7">
        <v>2324</v>
      </c>
      <c r="B81" s="13" t="s">
        <v>103</v>
      </c>
      <c r="C81" s="13" t="s">
        <v>99</v>
      </c>
      <c r="D81" s="9">
        <v>45340</v>
      </c>
      <c r="E81" s="10">
        <v>15127.741288934456</v>
      </c>
      <c r="F81" s="11" t="s">
        <v>19</v>
      </c>
      <c r="G81" s="12" t="s">
        <v>102</v>
      </c>
    </row>
    <row r="82" spans="1:7">
      <c r="A82" s="7">
        <v>2334</v>
      </c>
      <c r="B82" s="13" t="s">
        <v>104</v>
      </c>
      <c r="C82" s="13" t="s">
        <v>105</v>
      </c>
      <c r="D82" s="9">
        <v>45341</v>
      </c>
      <c r="E82" s="10">
        <v>6256.9301565583446</v>
      </c>
      <c r="F82" s="11" t="s">
        <v>19</v>
      </c>
      <c r="G82" s="12" t="s">
        <v>102</v>
      </c>
    </row>
    <row r="83" spans="1:7">
      <c r="A83" s="7">
        <v>2330</v>
      </c>
      <c r="B83" s="8" t="s">
        <v>106</v>
      </c>
      <c r="C83" s="8" t="s">
        <v>74</v>
      </c>
      <c r="D83" s="9">
        <v>45344</v>
      </c>
      <c r="E83" s="10">
        <v>8146.7533100203764</v>
      </c>
      <c r="F83" s="11" t="s">
        <v>19</v>
      </c>
      <c r="G83" s="12" t="s">
        <v>102</v>
      </c>
    </row>
    <row r="84" spans="1:7">
      <c r="A84" s="7">
        <v>2366</v>
      </c>
      <c r="B84" s="8" t="s">
        <v>107</v>
      </c>
      <c r="C84" s="8" t="s">
        <v>8</v>
      </c>
      <c r="D84" s="9">
        <v>45384</v>
      </c>
      <c r="E84" s="10">
        <v>10484.190666067925</v>
      </c>
      <c r="F84" s="11" t="s">
        <v>9</v>
      </c>
      <c r="G84" s="12" t="s">
        <v>102</v>
      </c>
    </row>
    <row r="85" spans="1:7">
      <c r="A85" s="7">
        <v>2351</v>
      </c>
      <c r="B85" s="13" t="s">
        <v>108</v>
      </c>
      <c r="C85" s="13" t="s">
        <v>99</v>
      </c>
      <c r="D85" s="9">
        <v>45350</v>
      </c>
      <c r="E85" s="10">
        <v>1037.8343786103671</v>
      </c>
      <c r="F85" s="11" t="s">
        <v>9</v>
      </c>
      <c r="G85" s="12" t="s">
        <v>102</v>
      </c>
    </row>
    <row r="86" spans="1:7">
      <c r="A86" s="7">
        <v>2331</v>
      </c>
      <c r="B86" s="8" t="s">
        <v>109</v>
      </c>
      <c r="C86" s="8" t="s">
        <v>74</v>
      </c>
      <c r="D86" s="9">
        <v>45338</v>
      </c>
      <c r="E86" s="10">
        <v>13490.797710112194</v>
      </c>
      <c r="F86" s="11" t="s">
        <v>9</v>
      </c>
      <c r="G86" s="12" t="s">
        <v>102</v>
      </c>
    </row>
    <row r="87" spans="1:7">
      <c r="A87" s="7">
        <v>2326</v>
      </c>
      <c r="B87" s="13" t="s">
        <v>110</v>
      </c>
      <c r="C87" s="13" t="s">
        <v>99</v>
      </c>
      <c r="D87" s="9">
        <v>45342</v>
      </c>
      <c r="E87" s="10">
        <v>16113.578934160503</v>
      </c>
      <c r="F87" s="11" t="s">
        <v>19</v>
      </c>
      <c r="G87" s="12" t="s">
        <v>102</v>
      </c>
    </row>
    <row r="88" spans="1:7">
      <c r="A88" s="7">
        <v>2325</v>
      </c>
      <c r="B88" s="13" t="s">
        <v>111</v>
      </c>
      <c r="C88" s="13" t="s">
        <v>99</v>
      </c>
      <c r="D88" s="9">
        <v>45341</v>
      </c>
      <c r="E88" s="10">
        <v>13773.738625286036</v>
      </c>
      <c r="F88" s="11" t="s">
        <v>9</v>
      </c>
      <c r="G88" s="12" t="s">
        <v>102</v>
      </c>
    </row>
    <row r="89" spans="1:7">
      <c r="A89" s="7">
        <v>2284</v>
      </c>
      <c r="B89" s="16" t="s">
        <v>112</v>
      </c>
      <c r="C89" s="8" t="s">
        <v>34</v>
      </c>
      <c r="D89" s="9">
        <v>45331</v>
      </c>
      <c r="E89" s="10">
        <v>4752.4209272126727</v>
      </c>
      <c r="F89" s="11" t="s">
        <v>9</v>
      </c>
      <c r="G89" s="12" t="s">
        <v>102</v>
      </c>
    </row>
    <row r="90" spans="1:7">
      <c r="A90" s="7">
        <v>2288</v>
      </c>
      <c r="B90" s="8" t="s">
        <v>113</v>
      </c>
      <c r="C90" s="8" t="s">
        <v>34</v>
      </c>
      <c r="D90" s="9">
        <v>45335</v>
      </c>
      <c r="E90" s="10">
        <v>13758.762013307427</v>
      </c>
      <c r="F90" s="11" t="s">
        <v>9</v>
      </c>
      <c r="G90" s="12" t="s">
        <v>102</v>
      </c>
    </row>
    <row r="91" spans="1:7">
      <c r="A91" s="7">
        <v>2292</v>
      </c>
      <c r="B91" s="13" t="s">
        <v>114</v>
      </c>
      <c r="C91" s="8" t="s">
        <v>34</v>
      </c>
      <c r="D91" s="9">
        <v>45339</v>
      </c>
      <c r="E91" s="10">
        <v>17809.988038486044</v>
      </c>
      <c r="F91" s="11" t="s">
        <v>9</v>
      </c>
      <c r="G91" s="12" t="s">
        <v>102</v>
      </c>
    </row>
    <row r="92" spans="1:7">
      <c r="A92" s="7">
        <v>2295</v>
      </c>
      <c r="B92" s="13" t="s">
        <v>115</v>
      </c>
      <c r="C92" s="8" t="s">
        <v>34</v>
      </c>
      <c r="D92" s="9">
        <v>45342</v>
      </c>
      <c r="E92" s="10">
        <v>5035.000816243738</v>
      </c>
      <c r="F92" s="11" t="s">
        <v>19</v>
      </c>
      <c r="G92" s="12" t="s">
        <v>102</v>
      </c>
    </row>
    <row r="93" spans="1:7">
      <c r="A93" s="7">
        <v>2327</v>
      </c>
      <c r="B93" s="13" t="s">
        <v>116</v>
      </c>
      <c r="C93" s="13" t="s">
        <v>99</v>
      </c>
      <c r="D93" s="9">
        <v>45343</v>
      </c>
      <c r="E93" s="10">
        <v>15685.25239030997</v>
      </c>
      <c r="F93" s="11" t="s">
        <v>9</v>
      </c>
      <c r="G93" s="12" t="s">
        <v>102</v>
      </c>
    </row>
    <row r="94" spans="1:7">
      <c r="A94" s="7">
        <v>2347</v>
      </c>
      <c r="B94" s="13" t="s">
        <v>117</v>
      </c>
      <c r="C94" s="13" t="s">
        <v>43</v>
      </c>
      <c r="D94" s="9">
        <v>45340</v>
      </c>
      <c r="E94" s="10">
        <v>8686.5587860946289</v>
      </c>
      <c r="F94" s="11" t="s">
        <v>13</v>
      </c>
      <c r="G94" s="12" t="s">
        <v>102</v>
      </c>
    </row>
    <row r="95" spans="1:7">
      <c r="A95" s="7">
        <v>2298</v>
      </c>
      <c r="B95" s="13" t="s">
        <v>118</v>
      </c>
      <c r="C95" s="8" t="s">
        <v>34</v>
      </c>
      <c r="D95" s="9">
        <v>45338</v>
      </c>
      <c r="E95" s="10">
        <v>11944.473999767028</v>
      </c>
      <c r="F95" s="11" t="s">
        <v>13</v>
      </c>
      <c r="G95" s="12" t="s">
        <v>102</v>
      </c>
    </row>
    <row r="96" spans="1:7">
      <c r="A96" s="7">
        <v>2286</v>
      </c>
      <c r="B96" s="14" t="s">
        <v>119</v>
      </c>
      <c r="C96" s="8" t="s">
        <v>34</v>
      </c>
      <c r="D96" s="9">
        <v>45333</v>
      </c>
      <c r="E96" s="10">
        <v>11196.654725874407</v>
      </c>
      <c r="F96" s="11" t="s">
        <v>9</v>
      </c>
      <c r="G96" s="12" t="s">
        <v>102</v>
      </c>
    </row>
    <row r="97" spans="1:7">
      <c r="A97" s="7">
        <v>2349</v>
      </c>
      <c r="B97" s="13" t="s">
        <v>120</v>
      </c>
      <c r="C97" s="13" t="s">
        <v>43</v>
      </c>
      <c r="D97" s="9">
        <v>45344</v>
      </c>
      <c r="E97" s="10">
        <v>17261.189402533786</v>
      </c>
      <c r="F97" s="11" t="s">
        <v>19</v>
      </c>
      <c r="G97" s="12" t="s">
        <v>102</v>
      </c>
    </row>
    <row r="98" spans="1:7">
      <c r="A98" s="7">
        <v>2335</v>
      </c>
      <c r="B98" s="13" t="s">
        <v>121</v>
      </c>
      <c r="C98" s="13" t="s">
        <v>105</v>
      </c>
      <c r="D98" s="9">
        <v>45344</v>
      </c>
      <c r="E98" s="10">
        <v>13537.607559502449</v>
      </c>
      <c r="F98" s="11" t="s">
        <v>9</v>
      </c>
      <c r="G98" s="12" t="s">
        <v>102</v>
      </c>
    </row>
    <row r="99" spans="1:7">
      <c r="A99" s="7">
        <v>2356</v>
      </c>
      <c r="B99" s="13" t="s">
        <v>60</v>
      </c>
      <c r="C99" s="13" t="s">
        <v>37</v>
      </c>
      <c r="D99" s="9">
        <v>45354</v>
      </c>
      <c r="E99" s="10">
        <v>10744.046331207825</v>
      </c>
      <c r="F99" s="11" t="s">
        <v>9</v>
      </c>
      <c r="G99" s="12" t="s">
        <v>102</v>
      </c>
    </row>
    <row r="100" spans="1:7">
      <c r="A100" s="7">
        <v>2381</v>
      </c>
      <c r="B100" s="8" t="s">
        <v>31</v>
      </c>
      <c r="C100" s="8" t="s">
        <v>8</v>
      </c>
      <c r="D100" s="9">
        <v>45429</v>
      </c>
      <c r="E100" s="10">
        <v>18277.195646690652</v>
      </c>
      <c r="F100" s="11" t="s">
        <v>9</v>
      </c>
      <c r="G100" s="12" t="s">
        <v>102</v>
      </c>
    </row>
    <row r="101" spans="1:7">
      <c r="A101" s="7">
        <v>2384</v>
      </c>
      <c r="B101" s="8" t="s">
        <v>31</v>
      </c>
      <c r="C101" s="8" t="s">
        <v>8</v>
      </c>
      <c r="D101" s="9">
        <v>45438</v>
      </c>
      <c r="E101" s="10">
        <v>30933.115508394989</v>
      </c>
      <c r="F101" s="11" t="s">
        <v>9</v>
      </c>
      <c r="G101" s="12" t="s">
        <v>102</v>
      </c>
    </row>
    <row r="102" spans="1:7" s="17" customFormat="1" ht="15.75">
      <c r="A102" s="7">
        <v>2382</v>
      </c>
      <c r="B102" s="8" t="s">
        <v>32</v>
      </c>
      <c r="C102" s="8" t="s">
        <v>8</v>
      </c>
      <c r="D102" s="9">
        <v>45432</v>
      </c>
      <c r="E102" s="10">
        <v>25784.6</v>
      </c>
      <c r="F102" s="11" t="s">
        <v>9</v>
      </c>
      <c r="G102" s="12" t="s">
        <v>102</v>
      </c>
    </row>
    <row r="103" spans="1:7">
      <c r="A103" s="7">
        <v>2383</v>
      </c>
      <c r="B103" s="15" t="s">
        <v>81</v>
      </c>
      <c r="C103" s="8" t="s">
        <v>8</v>
      </c>
      <c r="D103" s="9">
        <v>45435</v>
      </c>
      <c r="E103" s="10">
        <v>26714.475554493543</v>
      </c>
      <c r="F103" s="11" t="s">
        <v>9</v>
      </c>
      <c r="G103" s="12" t="s">
        <v>102</v>
      </c>
    </row>
    <row r="104" spans="1:7" ht="15">
      <c r="A104"/>
      <c r="B104"/>
      <c r="C104"/>
      <c r="D104"/>
      <c r="E104"/>
      <c r="F104"/>
      <c r="G104"/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19" s="11" customFormat="1" ht="20.25">
      <c r="A356" s="7"/>
      <c r="B356" s="13"/>
      <c r="C356" s="13"/>
      <c r="D356" s="9"/>
      <c r="E356" s="1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</sheetData>
  <conditionalFormatting sqref="A2:A103">
    <cfRule type="duplicateValues" dxfId="0" priority="1"/>
  </conditionalFormatting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7F1F-5830-4889-B4AA-340486EBB203}">
  <dimension ref="A1:N12"/>
  <sheetViews>
    <sheetView workbookViewId="0">
      <selection activeCell="S25" sqref="S25"/>
    </sheetView>
  </sheetViews>
  <sheetFormatPr defaultColWidth="8.85546875" defaultRowHeight="12.75"/>
  <cols>
    <col min="1" max="1" width="10.140625" style="27" bestFit="1" customWidth="1"/>
    <col min="2" max="2" width="11.140625" style="27" customWidth="1"/>
    <col min="3" max="3" width="10.28515625" style="27" customWidth="1"/>
    <col min="4" max="13" width="8.85546875" style="27"/>
    <col min="14" max="14" width="11.140625" style="27" customWidth="1"/>
    <col min="15" max="16384" width="8.85546875" style="27"/>
  </cols>
  <sheetData>
    <row r="1" spans="1:14" ht="13.5" thickBot="1">
      <c r="A1" s="40" t="s">
        <v>514</v>
      </c>
      <c r="B1" s="41"/>
      <c r="C1" s="41"/>
      <c r="D1" s="41"/>
      <c r="E1" s="42"/>
    </row>
    <row r="2" spans="1:14" ht="26.25" thickBot="1">
      <c r="A2" s="29" t="s">
        <v>515</v>
      </c>
      <c r="B2" s="30" t="s">
        <v>516</v>
      </c>
      <c r="C2" s="30" t="s">
        <v>517</v>
      </c>
      <c r="D2" s="30" t="s">
        <v>518</v>
      </c>
      <c r="E2" s="30" t="s">
        <v>519</v>
      </c>
    </row>
    <row r="3" spans="1:14" ht="15.75" thickBot="1">
      <c r="A3" s="31">
        <v>44675</v>
      </c>
      <c r="B3" s="32">
        <v>1652</v>
      </c>
      <c r="C3" s="32">
        <v>1712</v>
      </c>
      <c r="D3" s="32">
        <v>1651</v>
      </c>
      <c r="E3" s="32">
        <v>1651</v>
      </c>
      <c r="G3"/>
      <c r="H3"/>
      <c r="I3"/>
      <c r="J3"/>
      <c r="K3"/>
      <c r="L3"/>
      <c r="M3"/>
      <c r="N3"/>
    </row>
    <row r="4" spans="1:14" ht="15.75" thickBot="1">
      <c r="A4" s="31">
        <v>44676</v>
      </c>
      <c r="B4" s="32">
        <v>1651</v>
      </c>
      <c r="C4" s="32">
        <v>1651</v>
      </c>
      <c r="D4" s="32">
        <v>1599</v>
      </c>
      <c r="E4" s="32">
        <v>1599</v>
      </c>
      <c r="G4"/>
      <c r="H4"/>
      <c r="I4"/>
      <c r="J4"/>
      <c r="K4"/>
      <c r="L4"/>
      <c r="M4"/>
      <c r="N4"/>
    </row>
    <row r="5" spans="1:14" ht="15.75" thickBot="1">
      <c r="A5" s="31">
        <v>44677</v>
      </c>
      <c r="B5" s="32">
        <v>1599</v>
      </c>
      <c r="C5" s="32">
        <v>1609</v>
      </c>
      <c r="D5" s="32">
        <v>1514</v>
      </c>
      <c r="E5" s="32">
        <v>1525</v>
      </c>
      <c r="G5"/>
      <c r="H5"/>
      <c r="I5"/>
      <c r="J5"/>
      <c r="K5"/>
      <c r="L5"/>
      <c r="M5"/>
      <c r="N5"/>
    </row>
    <row r="6" spans="1:14" ht="15.75" thickBot="1">
      <c r="A6" s="31">
        <v>44678</v>
      </c>
      <c r="B6" s="32">
        <v>1525</v>
      </c>
      <c r="C6" s="32">
        <v>1525</v>
      </c>
      <c r="D6" s="32">
        <v>1480</v>
      </c>
      <c r="E6" s="32">
        <v>1480</v>
      </c>
      <c r="G6"/>
      <c r="H6"/>
      <c r="I6"/>
      <c r="J6"/>
      <c r="K6"/>
      <c r="L6"/>
      <c r="M6"/>
      <c r="N6"/>
    </row>
    <row r="7" spans="1:14" ht="15.75" thickBot="1">
      <c r="A7" s="31">
        <v>44679</v>
      </c>
      <c r="B7" s="32">
        <v>1480</v>
      </c>
      <c r="C7" s="32">
        <v>1512</v>
      </c>
      <c r="D7" s="32">
        <v>1458</v>
      </c>
      <c r="E7" s="32">
        <v>1509</v>
      </c>
      <c r="G7"/>
      <c r="H7"/>
      <c r="I7"/>
      <c r="J7"/>
      <c r="K7"/>
      <c r="L7"/>
      <c r="M7"/>
      <c r="N7"/>
    </row>
    <row r="8" spans="1:14" ht="15.75" thickBot="1">
      <c r="A8" s="31">
        <v>44680</v>
      </c>
      <c r="B8" s="32">
        <v>1509</v>
      </c>
      <c r="C8" s="32">
        <v>1578</v>
      </c>
      <c r="D8" s="32">
        <v>1509</v>
      </c>
      <c r="E8" s="32">
        <v>1578</v>
      </c>
      <c r="G8"/>
      <c r="H8"/>
      <c r="I8"/>
      <c r="J8"/>
      <c r="K8"/>
      <c r="L8"/>
      <c r="M8"/>
      <c r="N8"/>
    </row>
    <row r="9" spans="1:14" ht="13.5" thickBot="1">
      <c r="A9" s="31">
        <v>44681</v>
      </c>
      <c r="B9" s="32">
        <v>1578</v>
      </c>
      <c r="C9" s="32">
        <v>1612</v>
      </c>
      <c r="D9" s="32">
        <v>1566</v>
      </c>
      <c r="E9" s="32">
        <v>1582</v>
      </c>
    </row>
    <row r="10" spans="1:14" ht="13.5" thickBot="1">
      <c r="A10" s="31">
        <v>44682</v>
      </c>
      <c r="B10" s="32">
        <v>1582</v>
      </c>
      <c r="C10" s="32">
        <v>1689</v>
      </c>
      <c r="D10" s="32">
        <v>1582</v>
      </c>
      <c r="E10" s="32">
        <v>1689</v>
      </c>
    </row>
    <row r="11" spans="1:14" ht="13.5" thickBot="1">
      <c r="A11" s="31">
        <v>44683</v>
      </c>
      <c r="B11" s="32">
        <v>1689</v>
      </c>
      <c r="C11" s="32">
        <v>1717</v>
      </c>
      <c r="D11" s="32">
        <v>1655</v>
      </c>
      <c r="E11" s="32">
        <v>1717</v>
      </c>
    </row>
    <row r="12" spans="1:14" ht="13.5" thickBot="1">
      <c r="A12" s="31">
        <v>44684</v>
      </c>
      <c r="B12" s="32">
        <v>1717</v>
      </c>
      <c r="C12" s="32">
        <v>1730</v>
      </c>
      <c r="D12" s="32">
        <v>1700</v>
      </c>
      <c r="E12" s="32">
        <v>1725</v>
      </c>
    </row>
  </sheetData>
  <mergeCells count="1">
    <mergeCell ref="A1:E1"/>
  </mergeCells>
  <pageMargins left="0.75" right="0.75" top="1" bottom="1" header="0.4921259845" footer="0.492125984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DB0C-212E-431C-AD92-E36345A07212}">
  <dimension ref="A1:C24"/>
  <sheetViews>
    <sheetView workbookViewId="0">
      <selection activeCell="A2" sqref="A2:C24"/>
    </sheetView>
  </sheetViews>
  <sheetFormatPr defaultRowHeight="15"/>
  <cols>
    <col min="1" max="1" width="16.140625" bestFit="1" customWidth="1"/>
    <col min="2" max="2" width="18.140625" bestFit="1" customWidth="1"/>
  </cols>
  <sheetData>
    <row r="1" spans="1:3">
      <c r="C1" t="s">
        <v>122</v>
      </c>
    </row>
    <row r="2" spans="1:3">
      <c r="A2" t="s">
        <v>520</v>
      </c>
      <c r="B2" t="s">
        <v>521</v>
      </c>
      <c r="C2">
        <v>94</v>
      </c>
    </row>
    <row r="3" spans="1:3">
      <c r="B3" t="s">
        <v>522</v>
      </c>
      <c r="C3">
        <v>90</v>
      </c>
    </row>
    <row r="4" spans="1:3">
      <c r="B4" t="s">
        <v>523</v>
      </c>
      <c r="C4">
        <v>88</v>
      </c>
    </row>
    <row r="5" spans="1:3">
      <c r="A5" t="s">
        <v>524</v>
      </c>
      <c r="B5" t="s">
        <v>525</v>
      </c>
      <c r="C5">
        <v>78</v>
      </c>
    </row>
    <row r="6" spans="1:3">
      <c r="B6" t="s">
        <v>526</v>
      </c>
      <c r="C6">
        <v>62</v>
      </c>
    </row>
    <row r="7" spans="1:3">
      <c r="B7" t="s">
        <v>527</v>
      </c>
      <c r="C7">
        <v>65</v>
      </c>
    </row>
    <row r="8" spans="1:3">
      <c r="B8" t="s">
        <v>528</v>
      </c>
      <c r="C8">
        <v>66</v>
      </c>
    </row>
    <row r="9" spans="1:3">
      <c r="A9" t="s">
        <v>529</v>
      </c>
      <c r="B9" t="s">
        <v>530</v>
      </c>
      <c r="C9">
        <v>39</v>
      </c>
    </row>
    <row r="10" spans="1:3">
      <c r="B10" t="s">
        <v>531</v>
      </c>
      <c r="C10">
        <v>99</v>
      </c>
    </row>
    <row r="11" spans="1:3">
      <c r="B11" t="s">
        <v>532</v>
      </c>
      <c r="C11">
        <v>28</v>
      </c>
    </row>
    <row r="12" spans="1:3">
      <c r="A12" t="s">
        <v>533</v>
      </c>
      <c r="B12" t="s">
        <v>534</v>
      </c>
      <c r="C12">
        <v>85</v>
      </c>
    </row>
    <row r="13" spans="1:3">
      <c r="B13" t="s">
        <v>535</v>
      </c>
      <c r="C13">
        <v>49</v>
      </c>
    </row>
    <row r="14" spans="1:3">
      <c r="B14" t="s">
        <v>536</v>
      </c>
      <c r="C14">
        <v>33</v>
      </c>
    </row>
    <row r="15" spans="1:3">
      <c r="B15" t="s">
        <v>537</v>
      </c>
      <c r="C15">
        <v>30</v>
      </c>
    </row>
    <row r="16" spans="1:3">
      <c r="B16" t="s">
        <v>538</v>
      </c>
      <c r="C16">
        <v>30</v>
      </c>
    </row>
    <row r="17" spans="1:3">
      <c r="B17" t="s">
        <v>539</v>
      </c>
      <c r="C17">
        <v>30</v>
      </c>
    </row>
    <row r="18" spans="1:3">
      <c r="A18" t="s">
        <v>540</v>
      </c>
      <c r="B18" t="s">
        <v>541</v>
      </c>
      <c r="C18">
        <v>30</v>
      </c>
    </row>
    <row r="19" spans="1:3">
      <c r="B19" t="s">
        <v>542</v>
      </c>
      <c r="C19">
        <v>26</v>
      </c>
    </row>
    <row r="20" spans="1:3">
      <c r="B20" t="s">
        <v>543</v>
      </c>
      <c r="C20">
        <v>55</v>
      </c>
    </row>
    <row r="21" spans="1:3">
      <c r="B21" t="s">
        <v>544</v>
      </c>
      <c r="C21">
        <v>54</v>
      </c>
    </row>
    <row r="22" spans="1:3">
      <c r="B22" t="s">
        <v>545</v>
      </c>
      <c r="C22">
        <v>75</v>
      </c>
    </row>
    <row r="23" spans="1:3">
      <c r="B23" t="s">
        <v>546</v>
      </c>
      <c r="C23">
        <v>30</v>
      </c>
    </row>
    <row r="24" spans="1:3">
      <c r="B24" t="s">
        <v>547</v>
      </c>
      <c r="C24">
        <v>85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BCF7-1661-4897-9B43-3CD9B620679B}">
  <dimension ref="A1:C24"/>
  <sheetViews>
    <sheetView workbookViewId="0">
      <selection activeCell="A2" sqref="A2:C24"/>
    </sheetView>
  </sheetViews>
  <sheetFormatPr defaultRowHeight="15"/>
  <cols>
    <col min="1" max="1" width="16.140625" bestFit="1" customWidth="1"/>
    <col min="2" max="2" width="18.140625" bestFit="1" customWidth="1"/>
    <col min="3" max="3" width="6.7109375" bestFit="1" customWidth="1"/>
  </cols>
  <sheetData>
    <row r="1" spans="1:3">
      <c r="C1" t="s">
        <v>122</v>
      </c>
    </row>
    <row r="2" spans="1:3">
      <c r="A2" t="s">
        <v>520</v>
      </c>
      <c r="B2" t="s">
        <v>521</v>
      </c>
      <c r="C2">
        <v>94</v>
      </c>
    </row>
    <row r="3" spans="1:3">
      <c r="B3" t="s">
        <v>522</v>
      </c>
      <c r="C3">
        <v>90</v>
      </c>
    </row>
    <row r="4" spans="1:3">
      <c r="B4" t="s">
        <v>523</v>
      </c>
      <c r="C4">
        <v>88</v>
      </c>
    </row>
    <row r="5" spans="1:3">
      <c r="A5" t="s">
        <v>524</v>
      </c>
      <c r="B5" t="s">
        <v>525</v>
      </c>
      <c r="C5">
        <v>78</v>
      </c>
    </row>
    <row r="6" spans="1:3">
      <c r="B6" t="s">
        <v>526</v>
      </c>
      <c r="C6">
        <v>62</v>
      </c>
    </row>
    <row r="7" spans="1:3">
      <c r="B7" t="s">
        <v>527</v>
      </c>
      <c r="C7">
        <v>65</v>
      </c>
    </row>
    <row r="8" spans="1:3">
      <c r="B8" t="s">
        <v>528</v>
      </c>
      <c r="C8">
        <v>66</v>
      </c>
    </row>
    <row r="9" spans="1:3">
      <c r="A9" t="s">
        <v>529</v>
      </c>
      <c r="B9" t="s">
        <v>530</v>
      </c>
      <c r="C9">
        <v>39</v>
      </c>
    </row>
    <row r="10" spans="1:3">
      <c r="B10" t="s">
        <v>531</v>
      </c>
      <c r="C10">
        <v>99</v>
      </c>
    </row>
    <row r="11" spans="1:3">
      <c r="B11" t="s">
        <v>532</v>
      </c>
      <c r="C11">
        <v>28</v>
      </c>
    </row>
    <row r="12" spans="1:3">
      <c r="A12" t="s">
        <v>533</v>
      </c>
      <c r="B12" t="s">
        <v>534</v>
      </c>
      <c r="C12">
        <v>85</v>
      </c>
    </row>
    <row r="13" spans="1:3">
      <c r="B13" t="s">
        <v>535</v>
      </c>
      <c r="C13">
        <v>49</v>
      </c>
    </row>
    <row r="14" spans="1:3">
      <c r="B14" t="s">
        <v>536</v>
      </c>
      <c r="C14">
        <v>33</v>
      </c>
    </row>
    <row r="15" spans="1:3">
      <c r="B15" t="s">
        <v>537</v>
      </c>
      <c r="C15">
        <v>30</v>
      </c>
    </row>
    <row r="16" spans="1:3">
      <c r="B16" t="s">
        <v>538</v>
      </c>
      <c r="C16">
        <v>30</v>
      </c>
    </row>
    <row r="17" spans="1:3">
      <c r="B17" t="s">
        <v>539</v>
      </c>
      <c r="C17">
        <v>30</v>
      </c>
    </row>
    <row r="18" spans="1:3">
      <c r="A18" t="s">
        <v>540</v>
      </c>
      <c r="B18" t="s">
        <v>541</v>
      </c>
      <c r="C18">
        <v>30</v>
      </c>
    </row>
    <row r="19" spans="1:3">
      <c r="B19" t="s">
        <v>542</v>
      </c>
      <c r="C19">
        <v>26</v>
      </c>
    </row>
    <row r="20" spans="1:3">
      <c r="B20" t="s">
        <v>543</v>
      </c>
      <c r="C20">
        <v>55</v>
      </c>
    </row>
    <row r="21" spans="1:3">
      <c r="B21" t="s">
        <v>544</v>
      </c>
      <c r="C21">
        <v>54</v>
      </c>
    </row>
    <row r="22" spans="1:3">
      <c r="B22" t="s">
        <v>545</v>
      </c>
      <c r="C22">
        <v>75</v>
      </c>
    </row>
    <row r="23" spans="1:3">
      <c r="B23" t="s">
        <v>546</v>
      </c>
      <c r="C23">
        <v>30</v>
      </c>
    </row>
    <row r="24" spans="1:3">
      <c r="B24" t="s">
        <v>547</v>
      </c>
      <c r="C24">
        <v>85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2390-330C-4702-A8FE-653C88F9288B}">
  <dimension ref="A4:B11"/>
  <sheetViews>
    <sheetView workbookViewId="0">
      <selection activeCell="N29" sqref="N29"/>
    </sheetView>
  </sheetViews>
  <sheetFormatPr defaultRowHeight="15"/>
  <cols>
    <col min="1" max="1" width="12" bestFit="1" customWidth="1"/>
    <col min="2" max="2" width="10.42578125" bestFit="1" customWidth="1"/>
  </cols>
  <sheetData>
    <row r="4" spans="1:2">
      <c r="A4" t="s">
        <v>548</v>
      </c>
      <c r="B4" s="33">
        <v>3500</v>
      </c>
    </row>
    <row r="5" spans="1:2">
      <c r="A5" t="s">
        <v>549</v>
      </c>
      <c r="B5" s="33">
        <v>200</v>
      </c>
    </row>
    <row r="6" spans="1:2">
      <c r="A6" t="s">
        <v>550</v>
      </c>
      <c r="B6" s="33">
        <v>500</v>
      </c>
    </row>
    <row r="7" spans="1:2">
      <c r="A7" t="s">
        <v>551</v>
      </c>
      <c r="B7" s="34">
        <v>-2500</v>
      </c>
    </row>
    <row r="8" spans="1:2">
      <c r="A8" t="s">
        <v>552</v>
      </c>
      <c r="B8" s="34">
        <v>-750</v>
      </c>
    </row>
    <row r="9" spans="1:2">
      <c r="A9" t="s">
        <v>553</v>
      </c>
      <c r="B9" s="34">
        <v>-2000</v>
      </c>
    </row>
    <row r="10" spans="1:2">
      <c r="A10" t="s">
        <v>554</v>
      </c>
      <c r="B10" s="33">
        <v>3000</v>
      </c>
    </row>
    <row r="11" spans="1:2">
      <c r="A11" t="s">
        <v>555</v>
      </c>
      <c r="B11" s="33">
        <f>SUM(B4:B10)</f>
        <v>1950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46C5-CA1D-41C4-B77F-9E2C1866B175}">
  <dimension ref="B2:C21"/>
  <sheetViews>
    <sheetView workbookViewId="0">
      <selection activeCell="F9" sqref="F9"/>
    </sheetView>
  </sheetViews>
  <sheetFormatPr defaultRowHeight="15"/>
  <cols>
    <col min="2" max="2" width="9.7109375" bestFit="1" customWidth="1"/>
    <col min="3" max="3" width="9.5703125" bestFit="1" customWidth="1"/>
  </cols>
  <sheetData>
    <row r="2" spans="2:3">
      <c r="B2" t="s">
        <v>556</v>
      </c>
      <c r="C2" t="s">
        <v>557</v>
      </c>
    </row>
    <row r="3" spans="2:3">
      <c r="B3">
        <v>90</v>
      </c>
      <c r="C3">
        <v>85</v>
      </c>
    </row>
    <row r="4" spans="2:3">
      <c r="B4">
        <v>54</v>
      </c>
      <c r="C4">
        <v>94</v>
      </c>
    </row>
    <row r="5" spans="2:3">
      <c r="B5">
        <v>45</v>
      </c>
      <c r="C5">
        <v>67</v>
      </c>
    </row>
    <row r="6" spans="2:3">
      <c r="B6">
        <v>96</v>
      </c>
      <c r="C6">
        <v>65</v>
      </c>
    </row>
    <row r="7" spans="2:3">
      <c r="B7">
        <v>95</v>
      </c>
      <c r="C7">
        <v>95</v>
      </c>
    </row>
    <row r="8" spans="2:3">
      <c r="B8">
        <v>92</v>
      </c>
      <c r="C8">
        <v>62</v>
      </c>
    </row>
    <row r="9" spans="2:3">
      <c r="B9">
        <v>99</v>
      </c>
      <c r="C9">
        <v>93</v>
      </c>
    </row>
    <row r="10" spans="2:3">
      <c r="B10">
        <v>81</v>
      </c>
      <c r="C10">
        <v>80</v>
      </c>
    </row>
    <row r="11" spans="2:3">
      <c r="B11">
        <v>95</v>
      </c>
      <c r="C11">
        <v>74</v>
      </c>
    </row>
    <row r="12" spans="2:3">
      <c r="B12">
        <v>64</v>
      </c>
      <c r="C12">
        <v>92</v>
      </c>
    </row>
    <row r="13" spans="2:3">
      <c r="B13">
        <v>91</v>
      </c>
      <c r="C13">
        <v>85</v>
      </c>
    </row>
    <row r="14" spans="2:3">
      <c r="B14">
        <v>92</v>
      </c>
      <c r="C14">
        <v>61</v>
      </c>
    </row>
    <row r="15" spans="2:3">
      <c r="B15">
        <v>46</v>
      </c>
      <c r="C15">
        <v>84</v>
      </c>
    </row>
    <row r="16" spans="2:3">
      <c r="B16">
        <v>52</v>
      </c>
      <c r="C16">
        <v>88</v>
      </c>
    </row>
    <row r="17" spans="2:3">
      <c r="B17">
        <v>63</v>
      </c>
      <c r="C17">
        <v>82</v>
      </c>
    </row>
    <row r="18" spans="2:3">
      <c r="B18">
        <v>61</v>
      </c>
      <c r="C18">
        <v>61</v>
      </c>
    </row>
    <row r="19" spans="2:3">
      <c r="B19">
        <v>88</v>
      </c>
      <c r="C19">
        <v>76</v>
      </c>
    </row>
    <row r="20" spans="2:3">
      <c r="B20">
        <v>89</v>
      </c>
      <c r="C20">
        <v>91</v>
      </c>
    </row>
    <row r="21" spans="2:3">
      <c r="B21">
        <v>82</v>
      </c>
      <c r="C21">
        <v>72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266E-907F-45A4-BAFC-BB4289F6B5FC}">
  <dimension ref="B2:C10"/>
  <sheetViews>
    <sheetView workbookViewId="0">
      <selection activeCell="I25" sqref="I25"/>
    </sheetView>
  </sheetViews>
  <sheetFormatPr defaultRowHeight="15"/>
  <cols>
    <col min="2" max="2" width="19.140625" bestFit="1" customWidth="1"/>
    <col min="3" max="3" width="14.28515625" customWidth="1"/>
  </cols>
  <sheetData>
    <row r="2" spans="2:3" ht="32.25" customHeight="1">
      <c r="C2" s="35" t="s">
        <v>558</v>
      </c>
    </row>
    <row r="3" spans="2:3">
      <c r="B3" t="s">
        <v>559</v>
      </c>
      <c r="C3">
        <v>323.77999999999997</v>
      </c>
    </row>
    <row r="4" spans="2:3">
      <c r="B4" t="s">
        <v>560</v>
      </c>
      <c r="C4">
        <v>136.09</v>
      </c>
    </row>
    <row r="5" spans="2:3">
      <c r="B5" t="s">
        <v>561</v>
      </c>
      <c r="C5">
        <v>130</v>
      </c>
    </row>
    <row r="6" spans="2:3">
      <c r="B6" t="s">
        <v>562</v>
      </c>
      <c r="C6">
        <v>106.48</v>
      </c>
    </row>
    <row r="7" spans="2:3">
      <c r="B7" t="s">
        <v>563</v>
      </c>
      <c r="C7">
        <v>101.55</v>
      </c>
    </row>
    <row r="8" spans="2:3">
      <c r="B8" t="s">
        <v>564</v>
      </c>
      <c r="C8">
        <v>68.39</v>
      </c>
    </row>
    <row r="9" spans="2:3">
      <c r="B9" t="s">
        <v>565</v>
      </c>
      <c r="C9">
        <v>92.02</v>
      </c>
    </row>
    <row r="10" spans="2:3">
      <c r="B10" t="s">
        <v>566</v>
      </c>
      <c r="C10">
        <v>118.58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C189-676F-40BA-9563-7BADCD42CB46}">
  <dimension ref="B3:C14"/>
  <sheetViews>
    <sheetView workbookViewId="0">
      <selection activeCell="J26" sqref="J26"/>
    </sheetView>
  </sheetViews>
  <sheetFormatPr defaultRowHeight="15"/>
  <cols>
    <col min="2" max="2" width="12.85546875" bestFit="1" customWidth="1"/>
  </cols>
  <sheetData>
    <row r="3" spans="2:3">
      <c r="B3" t="s">
        <v>567</v>
      </c>
      <c r="C3" t="s">
        <v>568</v>
      </c>
    </row>
    <row r="4" spans="2:3">
      <c r="B4" t="s">
        <v>569</v>
      </c>
      <c r="C4">
        <v>60</v>
      </c>
    </row>
    <row r="5" spans="2:3">
      <c r="B5" t="s">
        <v>570</v>
      </c>
      <c r="C5">
        <v>56</v>
      </c>
    </row>
    <row r="6" spans="2:3">
      <c r="B6" t="s">
        <v>571</v>
      </c>
      <c r="C6">
        <v>50</v>
      </c>
    </row>
    <row r="7" spans="2:3">
      <c r="B7" t="s">
        <v>572</v>
      </c>
      <c r="C7">
        <v>44</v>
      </c>
    </row>
    <row r="8" spans="2:3">
      <c r="B8" t="s">
        <v>573</v>
      </c>
      <c r="C8">
        <v>42</v>
      </c>
    </row>
    <row r="9" spans="2:3">
      <c r="B9" t="s">
        <v>574</v>
      </c>
      <c r="C9">
        <v>33</v>
      </c>
    </row>
    <row r="10" spans="2:3">
      <c r="B10" t="s">
        <v>575</v>
      </c>
      <c r="C10">
        <v>32</v>
      </c>
    </row>
    <row r="11" spans="2:3">
      <c r="B11" t="s">
        <v>576</v>
      </c>
      <c r="C11">
        <v>21</v>
      </c>
    </row>
    <row r="12" spans="2:3">
      <c r="B12" t="s">
        <v>577</v>
      </c>
      <c r="C12">
        <v>19</v>
      </c>
    </row>
    <row r="13" spans="2:3">
      <c r="B13" t="s">
        <v>167</v>
      </c>
      <c r="C13">
        <v>14</v>
      </c>
    </row>
    <row r="14" spans="2:3">
      <c r="B14" t="s">
        <v>578</v>
      </c>
      <c r="C14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56"/>
  <sheetViews>
    <sheetView topLeftCell="C16" zoomScale="110" zoomScaleNormal="110" workbookViewId="0">
      <selection activeCell="L52" sqref="L52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>
      <c r="A2" s="7">
        <v>2291</v>
      </c>
      <c r="B2" s="8" t="s">
        <v>40</v>
      </c>
      <c r="C2" s="8" t="s">
        <v>34</v>
      </c>
      <c r="D2" s="9">
        <v>45338</v>
      </c>
      <c r="E2" s="10">
        <v>946.29706221754259</v>
      </c>
      <c r="F2" s="11" t="s">
        <v>9</v>
      </c>
      <c r="G2" s="12" t="s">
        <v>10</v>
      </c>
      <c r="I2" s="43" t="s">
        <v>635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>
      <c r="A3" s="7">
        <v>2357</v>
      </c>
      <c r="B3" s="8" t="s">
        <v>30</v>
      </c>
      <c r="C3" s="8" t="s">
        <v>12</v>
      </c>
      <c r="D3" s="9">
        <v>45357</v>
      </c>
      <c r="E3" s="10">
        <v>1505.5587920377179</v>
      </c>
      <c r="F3" s="11" t="s">
        <v>13</v>
      </c>
      <c r="G3" s="12" t="s">
        <v>10</v>
      </c>
      <c r="I3" s="12" t="s">
        <v>636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>
      <c r="A4" s="7">
        <v>2309</v>
      </c>
      <c r="B4" s="8" t="s">
        <v>31</v>
      </c>
      <c r="C4" s="8" t="s">
        <v>8</v>
      </c>
      <c r="D4" s="9">
        <v>45343</v>
      </c>
      <c r="E4" s="10">
        <v>1684.2888224575604</v>
      </c>
      <c r="F4" s="11" t="s">
        <v>9</v>
      </c>
      <c r="G4" s="12" t="s">
        <v>10</v>
      </c>
      <c r="I4" s="12" t="s">
        <v>637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>
      <c r="A5" s="7">
        <v>2343</v>
      </c>
      <c r="B5" s="8" t="s">
        <v>33</v>
      </c>
      <c r="C5" s="8" t="s">
        <v>34</v>
      </c>
      <c r="D5" s="9">
        <v>45369</v>
      </c>
      <c r="E5" s="10">
        <v>1756.0140993288487</v>
      </c>
      <c r="F5" s="11" t="s">
        <v>13</v>
      </c>
      <c r="G5" s="12" t="s">
        <v>10</v>
      </c>
      <c r="I5" s="12" t="s">
        <v>638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7">
        <v>2378</v>
      </c>
      <c r="B6" s="13" t="s">
        <v>41</v>
      </c>
      <c r="C6" s="13" t="s">
        <v>34</v>
      </c>
      <c r="D6" s="9">
        <v>45420</v>
      </c>
      <c r="E6" s="10">
        <v>2337.0514025561297</v>
      </c>
      <c r="F6" s="11" t="s">
        <v>9</v>
      </c>
      <c r="G6" s="12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7">
        <v>2376</v>
      </c>
      <c r="B7" s="13" t="s">
        <v>60</v>
      </c>
      <c r="C7" s="13" t="s">
        <v>26</v>
      </c>
      <c r="D7" s="9">
        <v>45414</v>
      </c>
      <c r="E7" s="10">
        <v>2774.6963826423475</v>
      </c>
      <c r="F7" s="11" t="s">
        <v>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7">
        <v>2314</v>
      </c>
      <c r="B8" s="8" t="s">
        <v>14</v>
      </c>
      <c r="C8" s="8" t="s">
        <v>12</v>
      </c>
      <c r="D8" s="9">
        <v>45341</v>
      </c>
      <c r="E8" s="10">
        <v>4203.9005067149701</v>
      </c>
      <c r="F8" s="11" t="s">
        <v>9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7">
        <v>2365</v>
      </c>
      <c r="B9" s="8" t="s">
        <v>18</v>
      </c>
      <c r="C9" s="8" t="s">
        <v>8</v>
      </c>
      <c r="D9" s="9">
        <v>45381</v>
      </c>
      <c r="E9" s="10">
        <v>4786.3005448188642</v>
      </c>
      <c r="F9" s="11" t="s">
        <v>19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7">
        <v>2313</v>
      </c>
      <c r="B10" s="13" t="s">
        <v>11</v>
      </c>
      <c r="C10" s="13" t="s">
        <v>12</v>
      </c>
      <c r="D10" s="9">
        <v>45340</v>
      </c>
      <c r="E10" s="10">
        <v>5416.9613441102447</v>
      </c>
      <c r="F10" s="11" t="s">
        <v>13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7">
        <v>2338</v>
      </c>
      <c r="B11" s="8" t="s">
        <v>49</v>
      </c>
      <c r="C11" s="8" t="s">
        <v>50</v>
      </c>
      <c r="D11" s="9">
        <v>45354</v>
      </c>
      <c r="E11" s="10">
        <v>5429.5333047743807</v>
      </c>
      <c r="F11" s="11" t="s">
        <v>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7">
        <v>2342</v>
      </c>
      <c r="B12" s="8" t="s">
        <v>16</v>
      </c>
      <c r="C12" s="8" t="s">
        <v>17</v>
      </c>
      <c r="D12" s="9">
        <v>45366</v>
      </c>
      <c r="E12" s="10">
        <v>5465.5869538844645</v>
      </c>
      <c r="F12" s="11" t="s">
        <v>9</v>
      </c>
      <c r="G12" s="12" t="s">
        <v>10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7">
        <v>2302</v>
      </c>
      <c r="B13" s="13" t="s">
        <v>25</v>
      </c>
      <c r="C13" s="13" t="s">
        <v>26</v>
      </c>
      <c r="D13" s="9">
        <v>45331</v>
      </c>
      <c r="E13" s="10">
        <v>5509.8797024716359</v>
      </c>
      <c r="F13" s="11" t="s">
        <v>9</v>
      </c>
      <c r="G13" s="12" t="s">
        <v>10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7">
        <v>2310</v>
      </c>
      <c r="B14" s="13" t="s">
        <v>60</v>
      </c>
      <c r="C14" s="13" t="s">
        <v>26</v>
      </c>
      <c r="D14" s="9">
        <v>45344</v>
      </c>
      <c r="E14" s="10">
        <v>5627.0653556995712</v>
      </c>
      <c r="F14" s="11" t="s">
        <v>9</v>
      </c>
      <c r="G14" s="12" t="s">
        <v>10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7">
        <v>2375</v>
      </c>
      <c r="B15" s="8" t="s">
        <v>29</v>
      </c>
      <c r="C15" s="8" t="s">
        <v>8</v>
      </c>
      <c r="D15" s="9">
        <v>45411</v>
      </c>
      <c r="E15" s="10">
        <v>6266.016511188539</v>
      </c>
      <c r="F15" s="11" t="s">
        <v>9</v>
      </c>
      <c r="G15" s="12" t="s">
        <v>10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7">
        <v>2350</v>
      </c>
      <c r="B16" s="13" t="s">
        <v>59</v>
      </c>
      <c r="C16" s="13" t="s">
        <v>43</v>
      </c>
      <c r="D16" s="9">
        <v>45347</v>
      </c>
      <c r="E16" s="10">
        <v>6367.6622843273199</v>
      </c>
      <c r="F16" s="11" t="s">
        <v>9</v>
      </c>
      <c r="G16" s="12" t="s">
        <v>10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7">
        <v>2287</v>
      </c>
      <c r="B17" s="13" t="s">
        <v>38</v>
      </c>
      <c r="C17" s="8" t="s">
        <v>34</v>
      </c>
      <c r="D17" s="9">
        <v>45334</v>
      </c>
      <c r="E17" s="10">
        <v>6572.6028125459025</v>
      </c>
      <c r="F17" s="11" t="s">
        <v>9</v>
      </c>
      <c r="G17" s="12" t="s">
        <v>10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7">
        <v>2355</v>
      </c>
      <c r="B18" s="13" t="s">
        <v>57</v>
      </c>
      <c r="C18" s="13" t="s">
        <v>37</v>
      </c>
      <c r="D18" s="9">
        <v>45350</v>
      </c>
      <c r="E18" s="10">
        <v>7240.2522661980665</v>
      </c>
      <c r="F18" s="11" t="s">
        <v>19</v>
      </c>
      <c r="G18" s="12" t="s">
        <v>10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7">
        <v>2311</v>
      </c>
      <c r="B19" s="13" t="s">
        <v>60</v>
      </c>
      <c r="C19" s="13" t="s">
        <v>26</v>
      </c>
      <c r="D19" s="9">
        <v>45338</v>
      </c>
      <c r="E19" s="10">
        <v>7635.3983254857339</v>
      </c>
      <c r="F19" s="11" t="s">
        <v>9</v>
      </c>
      <c r="G19" s="12" t="s">
        <v>10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7">
        <v>2283</v>
      </c>
      <c r="B20" s="8" t="s">
        <v>35</v>
      </c>
      <c r="C20" s="8" t="s">
        <v>34</v>
      </c>
      <c r="D20" s="9">
        <v>45330</v>
      </c>
      <c r="E20" s="10">
        <v>7663.2243031185435</v>
      </c>
      <c r="F20" s="11" t="s">
        <v>9</v>
      </c>
      <c r="G20" s="12" t="s">
        <v>10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7">
        <v>2369</v>
      </c>
      <c r="B21" s="8" t="s">
        <v>23</v>
      </c>
      <c r="C21" s="8" t="s">
        <v>8</v>
      </c>
      <c r="D21" s="9">
        <v>45393</v>
      </c>
      <c r="E21" s="10">
        <v>8855.5319094654769</v>
      </c>
      <c r="F21" s="11" t="s">
        <v>19</v>
      </c>
      <c r="G21" s="12" t="s">
        <v>10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7">
        <v>2300</v>
      </c>
      <c r="B22" s="13" t="s">
        <v>54</v>
      </c>
      <c r="C22" s="8" t="s">
        <v>34</v>
      </c>
      <c r="D22" s="9">
        <v>45340</v>
      </c>
      <c r="E22" s="10">
        <v>9024.8432631301148</v>
      </c>
      <c r="F22" s="11" t="s">
        <v>9</v>
      </c>
      <c r="G22" s="12" t="s">
        <v>10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7">
        <v>2289</v>
      </c>
      <c r="B23" s="8" t="s">
        <v>46</v>
      </c>
      <c r="C23" s="8" t="s">
        <v>34</v>
      </c>
      <c r="D23" s="9">
        <v>45336</v>
      </c>
      <c r="E23" s="10">
        <v>9028.2726922327856</v>
      </c>
      <c r="F23" s="11" t="s">
        <v>9</v>
      </c>
      <c r="G23" s="12" t="s">
        <v>10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7">
        <v>2354</v>
      </c>
      <c r="B24" s="13" t="s">
        <v>53</v>
      </c>
      <c r="C24" s="13" t="s">
        <v>37</v>
      </c>
      <c r="D24" s="9">
        <v>45347</v>
      </c>
      <c r="E24" s="10">
        <v>9198.9628054440691</v>
      </c>
      <c r="F24" s="11" t="s">
        <v>9</v>
      </c>
      <c r="G24" s="12" t="s">
        <v>10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7">
        <v>2372</v>
      </c>
      <c r="B25" s="8" t="s">
        <v>27</v>
      </c>
      <c r="C25" s="8" t="s">
        <v>8</v>
      </c>
      <c r="D25" s="9">
        <v>45402</v>
      </c>
      <c r="E25" s="10">
        <v>9433.433370372537</v>
      </c>
      <c r="F25" s="11" t="s">
        <v>9</v>
      </c>
      <c r="G25" s="12" t="s">
        <v>10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7">
        <v>2372</v>
      </c>
      <c r="B26" s="8" t="s">
        <v>27</v>
      </c>
      <c r="C26" s="8" t="s">
        <v>8</v>
      </c>
      <c r="D26" s="9">
        <v>45402</v>
      </c>
      <c r="E26" s="10">
        <v>9433.433370372537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7">
        <v>2367</v>
      </c>
      <c r="B27" s="8" t="s">
        <v>20</v>
      </c>
      <c r="C27" s="8" t="s">
        <v>8</v>
      </c>
      <c r="D27" s="9">
        <v>45387</v>
      </c>
      <c r="E27" s="10">
        <v>9463.0714530929617</v>
      </c>
      <c r="F27" s="11" t="s">
        <v>13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7">
        <v>2294</v>
      </c>
      <c r="B28" s="13" t="s">
        <v>48</v>
      </c>
      <c r="C28" s="8" t="s">
        <v>34</v>
      </c>
      <c r="D28" s="9">
        <v>45341</v>
      </c>
      <c r="E28" s="10">
        <v>9573.4455209058397</v>
      </c>
      <c r="F28" s="11" t="s">
        <v>13</v>
      </c>
      <c r="G28" s="12" t="s">
        <v>10</v>
      </c>
    </row>
    <row r="29" spans="1:19">
      <c r="A29" s="7">
        <v>2373</v>
      </c>
      <c r="B29" s="8" t="s">
        <v>28</v>
      </c>
      <c r="C29" s="8" t="s">
        <v>8</v>
      </c>
      <c r="D29" s="9">
        <v>45405</v>
      </c>
      <c r="E29" s="10">
        <v>9975.6704286862787</v>
      </c>
      <c r="F29" s="11" t="s">
        <v>13</v>
      </c>
      <c r="G29" s="12" t="s">
        <v>10</v>
      </c>
    </row>
    <row r="30" spans="1:19">
      <c r="A30" s="7">
        <v>2344</v>
      </c>
      <c r="B30" s="13" t="s">
        <v>42</v>
      </c>
      <c r="C30" s="13" t="s">
        <v>43</v>
      </c>
      <c r="D30" s="9">
        <v>45372</v>
      </c>
      <c r="E30" s="10">
        <v>10041.009508622745</v>
      </c>
      <c r="F30" s="11" t="s">
        <v>9</v>
      </c>
      <c r="G30" s="12" t="s">
        <v>10</v>
      </c>
      <c r="I30" s="43" t="s">
        <v>639</v>
      </c>
      <c r="J30" s="43"/>
      <c r="K30" s="43"/>
    </row>
    <row r="31" spans="1:19">
      <c r="A31" s="7">
        <v>2315</v>
      </c>
      <c r="B31" s="13" t="s">
        <v>21</v>
      </c>
      <c r="C31" s="13" t="s">
        <v>12</v>
      </c>
      <c r="D31" s="9">
        <v>45344</v>
      </c>
      <c r="E31" s="10">
        <v>10733.416447724276</v>
      </c>
      <c r="F31" s="11" t="s">
        <v>9</v>
      </c>
      <c r="G31" s="12" t="s">
        <v>10</v>
      </c>
      <c r="I31" s="12" t="s">
        <v>640</v>
      </c>
    </row>
    <row r="32" spans="1:19">
      <c r="A32" s="7">
        <v>2359</v>
      </c>
      <c r="B32" s="8" t="s">
        <v>22</v>
      </c>
      <c r="C32" s="8" t="s">
        <v>8</v>
      </c>
      <c r="D32" s="9">
        <v>45363</v>
      </c>
      <c r="E32" s="10">
        <v>11413.412431566545</v>
      </c>
      <c r="F32" s="11" t="s">
        <v>19</v>
      </c>
      <c r="G32" s="12" t="s">
        <v>10</v>
      </c>
      <c r="I32" s="12" t="s">
        <v>641</v>
      </c>
    </row>
    <row r="33" spans="1:9">
      <c r="A33" s="7">
        <v>2312</v>
      </c>
      <c r="B33" s="13" t="s">
        <v>61</v>
      </c>
      <c r="C33" s="13" t="s">
        <v>26</v>
      </c>
      <c r="D33" s="9">
        <v>45339</v>
      </c>
      <c r="E33" s="10">
        <v>11473.494595391927</v>
      </c>
      <c r="F33" s="11" t="s">
        <v>19</v>
      </c>
      <c r="G33" s="12" t="s">
        <v>10</v>
      </c>
      <c r="I33" s="12" t="s">
        <v>642</v>
      </c>
    </row>
    <row r="34" spans="1:9">
      <c r="A34" s="7">
        <v>2346</v>
      </c>
      <c r="B34" s="8" t="s">
        <v>51</v>
      </c>
      <c r="C34" s="8" t="s">
        <v>43</v>
      </c>
      <c r="D34" s="9">
        <v>45339</v>
      </c>
      <c r="E34" s="10">
        <v>13882.95082158498</v>
      </c>
      <c r="F34" s="11" t="s">
        <v>9</v>
      </c>
      <c r="G34" s="12" t="s">
        <v>10</v>
      </c>
    </row>
    <row r="35" spans="1:9">
      <c r="A35" s="7">
        <v>2364</v>
      </c>
      <c r="B35" s="8" t="s">
        <v>15</v>
      </c>
      <c r="C35" s="8" t="s">
        <v>8</v>
      </c>
      <c r="D35" s="9">
        <v>45378</v>
      </c>
      <c r="E35" s="10">
        <v>14196.167372013524</v>
      </c>
      <c r="F35" s="11" t="s">
        <v>9</v>
      </c>
      <c r="G35" s="12" t="s">
        <v>10</v>
      </c>
    </row>
    <row r="36" spans="1:9">
      <c r="A36" s="7">
        <v>2370</v>
      </c>
      <c r="B36" s="8" t="s">
        <v>24</v>
      </c>
      <c r="C36" s="8" t="s">
        <v>8</v>
      </c>
      <c r="D36" s="9">
        <v>45396</v>
      </c>
      <c r="E36" s="10">
        <v>14405.422860440593</v>
      </c>
      <c r="F36" s="11" t="s">
        <v>9</v>
      </c>
      <c r="G36" s="12" t="s">
        <v>10</v>
      </c>
    </row>
    <row r="37" spans="1:9">
      <c r="A37" s="7">
        <v>2348</v>
      </c>
      <c r="B37" s="13" t="s">
        <v>58</v>
      </c>
      <c r="C37" s="13" t="s">
        <v>43</v>
      </c>
      <c r="D37" s="9">
        <v>45341</v>
      </c>
      <c r="E37" s="10">
        <v>14920.378235353073</v>
      </c>
      <c r="F37" s="11" t="s">
        <v>9</v>
      </c>
      <c r="G37" s="12" t="s">
        <v>10</v>
      </c>
    </row>
    <row r="38" spans="1:9">
      <c r="A38" s="7">
        <v>2308</v>
      </c>
      <c r="B38" s="13" t="s">
        <v>56</v>
      </c>
      <c r="C38" s="13" t="s">
        <v>26</v>
      </c>
      <c r="D38" s="9">
        <v>45342</v>
      </c>
      <c r="E38" s="10">
        <v>14939.156679444299</v>
      </c>
      <c r="F38" s="11" t="s">
        <v>9</v>
      </c>
      <c r="G38" s="12" t="s">
        <v>10</v>
      </c>
    </row>
    <row r="39" spans="1:9">
      <c r="A39" s="7">
        <v>2360</v>
      </c>
      <c r="B39" s="8" t="s">
        <v>47</v>
      </c>
      <c r="C39" s="8" t="s">
        <v>8</v>
      </c>
      <c r="D39" s="9">
        <v>45366</v>
      </c>
      <c r="E39" s="10">
        <v>15350.030415041188</v>
      </c>
      <c r="F39" s="11" t="s">
        <v>9</v>
      </c>
      <c r="G39" s="12" t="s">
        <v>10</v>
      </c>
    </row>
    <row r="40" spans="1:9">
      <c r="A40" s="7">
        <v>2362</v>
      </c>
      <c r="B40" s="8" t="s">
        <v>7</v>
      </c>
      <c r="C40" s="8" t="s">
        <v>8</v>
      </c>
      <c r="D40" s="9">
        <v>45372</v>
      </c>
      <c r="E40" s="10">
        <v>16018.679802952924</v>
      </c>
      <c r="F40" s="11" t="s">
        <v>9</v>
      </c>
      <c r="G40" s="12" t="s">
        <v>10</v>
      </c>
    </row>
    <row r="41" spans="1:9">
      <c r="A41" s="7">
        <v>2304</v>
      </c>
      <c r="B41" s="13" t="s">
        <v>45</v>
      </c>
      <c r="C41" s="13" t="s">
        <v>26</v>
      </c>
      <c r="D41" s="9">
        <v>45333</v>
      </c>
      <c r="E41" s="10">
        <v>16043.742052710162</v>
      </c>
      <c r="F41" s="11" t="s">
        <v>9</v>
      </c>
      <c r="G41" s="12" t="s">
        <v>10</v>
      </c>
    </row>
    <row r="42" spans="1:9">
      <c r="A42" s="7">
        <v>2379</v>
      </c>
      <c r="B42" s="8" t="s">
        <v>32</v>
      </c>
      <c r="C42" s="8" t="s">
        <v>8</v>
      </c>
      <c r="D42" s="9">
        <v>45423</v>
      </c>
      <c r="E42" s="10">
        <v>16408.364503748126</v>
      </c>
      <c r="F42" s="11" t="s">
        <v>9</v>
      </c>
      <c r="G42" s="12" t="s">
        <v>10</v>
      </c>
    </row>
    <row r="43" spans="1:9">
      <c r="A43" s="7">
        <v>2352</v>
      </c>
      <c r="B43" s="13" t="s">
        <v>36</v>
      </c>
      <c r="C43" s="13" t="s">
        <v>37</v>
      </c>
      <c r="D43" s="9">
        <v>45354</v>
      </c>
      <c r="E43" s="10">
        <v>16797.972332416302</v>
      </c>
      <c r="F43" s="11" t="s">
        <v>9</v>
      </c>
      <c r="G43" s="12" t="s">
        <v>10</v>
      </c>
    </row>
    <row r="44" spans="1:9">
      <c r="A44" s="7">
        <v>2345</v>
      </c>
      <c r="B44" s="13" t="s">
        <v>44</v>
      </c>
      <c r="C44" s="13" t="s">
        <v>43</v>
      </c>
      <c r="D44" s="9">
        <v>45338</v>
      </c>
      <c r="E44" s="10">
        <v>16980.924183975316</v>
      </c>
      <c r="F44" s="11" t="s">
        <v>13</v>
      </c>
      <c r="G44" s="12" t="s">
        <v>10</v>
      </c>
    </row>
    <row r="45" spans="1:9">
      <c r="A45" s="7">
        <v>2316</v>
      </c>
      <c r="B45" s="13" t="s">
        <v>25</v>
      </c>
      <c r="C45" s="13" t="s">
        <v>12</v>
      </c>
      <c r="D45" s="9">
        <v>45338</v>
      </c>
      <c r="E45" s="10">
        <v>17109.473100109681</v>
      </c>
      <c r="F45" s="11" t="s">
        <v>9</v>
      </c>
      <c r="G45" s="12" t="s">
        <v>10</v>
      </c>
    </row>
    <row r="46" spans="1:9">
      <c r="A46" s="7">
        <v>2285</v>
      </c>
      <c r="B46" s="8" t="s">
        <v>39</v>
      </c>
      <c r="C46" s="8" t="s">
        <v>34</v>
      </c>
      <c r="D46" s="9">
        <v>45335</v>
      </c>
      <c r="E46" s="10">
        <v>17752.46615565888</v>
      </c>
      <c r="F46" s="11" t="s">
        <v>9</v>
      </c>
      <c r="G46" s="12" t="s">
        <v>10</v>
      </c>
    </row>
    <row r="47" spans="1:9">
      <c r="A47" s="7">
        <v>2297</v>
      </c>
      <c r="B47" s="8" t="s">
        <v>55</v>
      </c>
      <c r="C47" s="8" t="s">
        <v>34</v>
      </c>
      <c r="D47" s="9">
        <v>45344</v>
      </c>
      <c r="E47" s="10">
        <v>18239.254448019525</v>
      </c>
      <c r="F47" s="11" t="s">
        <v>19</v>
      </c>
      <c r="G47" s="12" t="s">
        <v>10</v>
      </c>
    </row>
    <row r="48" spans="1:9">
      <c r="A48" s="7">
        <v>2306</v>
      </c>
      <c r="B48" s="13" t="s">
        <v>52</v>
      </c>
      <c r="C48" s="13" t="s">
        <v>26</v>
      </c>
      <c r="D48" s="9">
        <v>45335</v>
      </c>
      <c r="E48" s="10">
        <v>19337.304659662688</v>
      </c>
      <c r="F48" s="11" t="s">
        <v>19</v>
      </c>
      <c r="G48" s="12" t="s">
        <v>10</v>
      </c>
    </row>
    <row r="49" spans="1:7">
      <c r="A49" s="7">
        <v>2368</v>
      </c>
      <c r="B49" s="8" t="s">
        <v>65</v>
      </c>
      <c r="C49" s="8" t="s">
        <v>65</v>
      </c>
      <c r="D49" s="9">
        <v>45390</v>
      </c>
      <c r="E49" s="10">
        <v>1051.2808259759154</v>
      </c>
      <c r="F49" s="11" t="s">
        <v>9</v>
      </c>
      <c r="G49" s="12" t="s">
        <v>63</v>
      </c>
    </row>
    <row r="50" spans="1:7">
      <c r="A50" s="7">
        <v>2322</v>
      </c>
      <c r="B50" s="13" t="s">
        <v>89</v>
      </c>
      <c r="C50" s="13" t="s">
        <v>68</v>
      </c>
      <c r="D50" s="9">
        <v>45338</v>
      </c>
      <c r="E50" s="10">
        <v>3534.3227423446779</v>
      </c>
      <c r="F50" s="11" t="s">
        <v>9</v>
      </c>
      <c r="G50" s="12" t="s">
        <v>63</v>
      </c>
    </row>
    <row r="51" spans="1:7">
      <c r="A51" s="7">
        <v>2363</v>
      </c>
      <c r="B51" s="8" t="s">
        <v>64</v>
      </c>
      <c r="C51" s="8" t="s">
        <v>8</v>
      </c>
      <c r="D51" s="9">
        <v>45375</v>
      </c>
      <c r="E51" s="10">
        <v>3680.8848006691796</v>
      </c>
      <c r="F51" s="11" t="s">
        <v>13</v>
      </c>
      <c r="G51" s="12" t="s">
        <v>63</v>
      </c>
    </row>
    <row r="52" spans="1:7">
      <c r="A52" s="7">
        <v>2333</v>
      </c>
      <c r="B52" s="8" t="s">
        <v>88</v>
      </c>
      <c r="C52" s="8" t="s">
        <v>74</v>
      </c>
      <c r="D52" s="9">
        <v>45340</v>
      </c>
      <c r="E52" s="10">
        <v>6934.3275012887243</v>
      </c>
      <c r="F52" s="11" t="s">
        <v>9</v>
      </c>
      <c r="G52" s="12" t="s">
        <v>63</v>
      </c>
    </row>
    <row r="53" spans="1:7">
      <c r="A53" s="7">
        <v>2339</v>
      </c>
      <c r="B53" s="8" t="s">
        <v>93</v>
      </c>
      <c r="C53" s="8" t="s">
        <v>50</v>
      </c>
      <c r="D53" s="9">
        <v>45357</v>
      </c>
      <c r="E53" s="10">
        <v>7673.1261891958848</v>
      </c>
      <c r="F53" s="11" t="s">
        <v>9</v>
      </c>
      <c r="G53" s="12" t="s">
        <v>63</v>
      </c>
    </row>
    <row r="54" spans="1:7">
      <c r="A54" s="7">
        <v>2321</v>
      </c>
      <c r="B54" s="13" t="s">
        <v>69</v>
      </c>
      <c r="C54" s="13" t="s">
        <v>68</v>
      </c>
      <c r="D54" s="9">
        <v>45344</v>
      </c>
      <c r="E54" s="10">
        <v>8669.1078080381176</v>
      </c>
      <c r="F54" s="11" t="s">
        <v>9</v>
      </c>
      <c r="G54" s="12" t="s">
        <v>63</v>
      </c>
    </row>
    <row r="55" spans="1:7">
      <c r="A55" s="7">
        <v>2328</v>
      </c>
      <c r="B55" s="13" t="s">
        <v>98</v>
      </c>
      <c r="C55" s="13" t="s">
        <v>99</v>
      </c>
      <c r="D55" s="9">
        <v>45344</v>
      </c>
      <c r="E55" s="10">
        <v>9090.2652342097481</v>
      </c>
      <c r="F55" s="11" t="s">
        <v>19</v>
      </c>
      <c r="G55" s="12" t="s">
        <v>63</v>
      </c>
    </row>
    <row r="56" spans="1:7">
      <c r="A56" s="7">
        <v>2305</v>
      </c>
      <c r="B56" s="13" t="s">
        <v>90</v>
      </c>
      <c r="C56" s="13" t="s">
        <v>26</v>
      </c>
      <c r="D56" s="9">
        <v>45334</v>
      </c>
      <c r="E56" s="10">
        <v>9817.2396664962489</v>
      </c>
      <c r="F56" s="11" t="s">
        <v>19</v>
      </c>
      <c r="G56" s="12" t="s">
        <v>63</v>
      </c>
    </row>
    <row r="57" spans="1:7">
      <c r="A57" s="7">
        <v>2358</v>
      </c>
      <c r="B57" s="8" t="s">
        <v>94</v>
      </c>
      <c r="C57" s="8" t="s">
        <v>95</v>
      </c>
      <c r="D57" s="9">
        <v>45360</v>
      </c>
      <c r="E57" s="10">
        <v>10319.436602426593</v>
      </c>
      <c r="F57" s="11" t="s">
        <v>9</v>
      </c>
      <c r="G57" s="12" t="s">
        <v>63</v>
      </c>
    </row>
    <row r="58" spans="1:7">
      <c r="A58" s="7">
        <v>2380</v>
      </c>
      <c r="B58" s="15" t="s">
        <v>81</v>
      </c>
      <c r="C58" s="8" t="s">
        <v>8</v>
      </c>
      <c r="D58" s="9">
        <v>45426</v>
      </c>
      <c r="E58" s="10">
        <v>10774.331310359032</v>
      </c>
      <c r="F58" s="11" t="s">
        <v>9</v>
      </c>
      <c r="G58" s="12" t="s">
        <v>63</v>
      </c>
    </row>
    <row r="59" spans="1:7">
      <c r="A59" s="7">
        <v>2290</v>
      </c>
      <c r="B59" s="8" t="s">
        <v>62</v>
      </c>
      <c r="C59" s="8" t="s">
        <v>34</v>
      </c>
      <c r="D59" s="9">
        <v>45337</v>
      </c>
      <c r="E59" s="10">
        <v>10892.650418191855</v>
      </c>
      <c r="F59" s="11" t="s">
        <v>9</v>
      </c>
      <c r="G59" s="12" t="s">
        <v>63</v>
      </c>
    </row>
    <row r="60" spans="1:7">
      <c r="A60" s="7">
        <v>2299</v>
      </c>
      <c r="B60" s="13" t="s">
        <v>70</v>
      </c>
      <c r="C60" s="13" t="s">
        <v>71</v>
      </c>
      <c r="D60" s="9">
        <v>45339</v>
      </c>
      <c r="E60" s="10">
        <v>10905.691711970587</v>
      </c>
      <c r="F60" s="11" t="s">
        <v>9</v>
      </c>
      <c r="G60" s="12" t="s">
        <v>63</v>
      </c>
    </row>
    <row r="61" spans="1:7">
      <c r="A61" s="7">
        <v>2337</v>
      </c>
      <c r="B61" s="8" t="s">
        <v>84</v>
      </c>
      <c r="C61" s="8" t="s">
        <v>50</v>
      </c>
      <c r="D61" s="9">
        <v>45350</v>
      </c>
      <c r="E61" s="10">
        <v>12446.920170380285</v>
      </c>
      <c r="F61" s="11" t="s">
        <v>9</v>
      </c>
      <c r="G61" s="12" t="s">
        <v>63</v>
      </c>
    </row>
    <row r="62" spans="1:7">
      <c r="A62" s="7">
        <v>2296</v>
      </c>
      <c r="B62" s="13" t="s">
        <v>92</v>
      </c>
      <c r="C62" s="8" t="s">
        <v>34</v>
      </c>
      <c r="D62" s="9">
        <v>45343</v>
      </c>
      <c r="E62" s="10">
        <v>12969.556329747278</v>
      </c>
      <c r="F62" s="11" t="s">
        <v>19</v>
      </c>
      <c r="G62" s="12" t="s">
        <v>63</v>
      </c>
    </row>
    <row r="63" spans="1:7">
      <c r="A63" s="7">
        <v>2318</v>
      </c>
      <c r="B63" s="8" t="s">
        <v>96</v>
      </c>
      <c r="C63" s="8" t="s">
        <v>83</v>
      </c>
      <c r="D63" s="9">
        <v>45344</v>
      </c>
      <c r="E63" s="10">
        <v>14016.055963061654</v>
      </c>
      <c r="F63" s="11" t="s">
        <v>19</v>
      </c>
      <c r="G63" s="12" t="s">
        <v>63</v>
      </c>
    </row>
    <row r="64" spans="1:7">
      <c r="A64" s="7">
        <v>2377</v>
      </c>
      <c r="B64" s="8" t="s">
        <v>79</v>
      </c>
      <c r="C64" s="8" t="s">
        <v>8</v>
      </c>
      <c r="D64" s="9">
        <v>45417</v>
      </c>
      <c r="E64" s="10">
        <v>14519.713930496137</v>
      </c>
      <c r="F64" s="11" t="s">
        <v>9</v>
      </c>
      <c r="G64" s="12" t="s">
        <v>63</v>
      </c>
    </row>
    <row r="65" spans="1:7">
      <c r="A65" s="7">
        <v>2323</v>
      </c>
      <c r="B65" s="13" t="s">
        <v>91</v>
      </c>
      <c r="C65" s="13" t="s">
        <v>68</v>
      </c>
      <c r="D65" s="9">
        <v>45339</v>
      </c>
      <c r="E65" s="10">
        <v>14810.192567079619</v>
      </c>
      <c r="F65" s="11" t="s">
        <v>9</v>
      </c>
      <c r="G65" s="12" t="s">
        <v>63</v>
      </c>
    </row>
    <row r="66" spans="1:7">
      <c r="A66" s="7">
        <v>2341</v>
      </c>
      <c r="B66" s="13" t="s">
        <v>70</v>
      </c>
      <c r="C66" s="13" t="s">
        <v>72</v>
      </c>
      <c r="D66" s="9">
        <v>45363</v>
      </c>
      <c r="E66" s="10">
        <v>14874.375221154045</v>
      </c>
      <c r="F66" s="11" t="s">
        <v>9</v>
      </c>
      <c r="G66" s="12" t="s">
        <v>63</v>
      </c>
    </row>
    <row r="67" spans="1:7">
      <c r="A67" s="7">
        <v>2374</v>
      </c>
      <c r="B67" s="8" t="s">
        <v>78</v>
      </c>
      <c r="C67" s="8" t="s">
        <v>8</v>
      </c>
      <c r="D67" s="9">
        <v>45408</v>
      </c>
      <c r="E67" s="10">
        <v>15285.820127941268</v>
      </c>
      <c r="F67" s="11" t="s">
        <v>9</v>
      </c>
      <c r="G67" s="12" t="s">
        <v>63</v>
      </c>
    </row>
    <row r="68" spans="1:7">
      <c r="A68" s="7">
        <v>2307</v>
      </c>
      <c r="B68" s="13" t="s">
        <v>97</v>
      </c>
      <c r="C68" s="13" t="s">
        <v>26</v>
      </c>
      <c r="D68" s="9">
        <v>45341</v>
      </c>
      <c r="E68" s="10">
        <v>15895.60254726397</v>
      </c>
      <c r="F68" s="11" t="s">
        <v>13</v>
      </c>
      <c r="G68" s="12" t="s">
        <v>63</v>
      </c>
    </row>
    <row r="69" spans="1:7">
      <c r="A69" s="7">
        <v>2319</v>
      </c>
      <c r="B69" s="8" t="s">
        <v>85</v>
      </c>
      <c r="C69" s="8" t="s">
        <v>86</v>
      </c>
      <c r="D69" s="9">
        <v>45338</v>
      </c>
      <c r="E69" s="10">
        <v>15912.153228496511</v>
      </c>
      <c r="F69" s="11" t="s">
        <v>13</v>
      </c>
      <c r="G69" s="12" t="s">
        <v>63</v>
      </c>
    </row>
    <row r="70" spans="1:7">
      <c r="A70" s="7">
        <v>2293</v>
      </c>
      <c r="B70" s="13" t="s">
        <v>46</v>
      </c>
      <c r="C70" s="8" t="s">
        <v>34</v>
      </c>
      <c r="D70" s="9">
        <v>45340</v>
      </c>
      <c r="E70" s="10">
        <v>16119.065971440883</v>
      </c>
      <c r="F70" s="11" t="s">
        <v>9</v>
      </c>
      <c r="G70" s="12" t="s">
        <v>63</v>
      </c>
    </row>
    <row r="71" spans="1:7">
      <c r="A71" s="7">
        <v>2317</v>
      </c>
      <c r="B71" s="8" t="s">
        <v>82</v>
      </c>
      <c r="C71" s="8" t="s">
        <v>83</v>
      </c>
      <c r="D71" s="9">
        <v>45339</v>
      </c>
      <c r="E71" s="10">
        <v>16361.856177167607</v>
      </c>
      <c r="F71" s="11" t="s">
        <v>9</v>
      </c>
      <c r="G71" s="12" t="s">
        <v>63</v>
      </c>
    </row>
    <row r="72" spans="1:7">
      <c r="A72" s="7">
        <v>2303</v>
      </c>
      <c r="B72" s="13" t="s">
        <v>87</v>
      </c>
      <c r="C72" s="13" t="s">
        <v>26</v>
      </c>
      <c r="D72" s="9">
        <v>45335</v>
      </c>
      <c r="E72" s="10">
        <v>16755.097973938777</v>
      </c>
      <c r="F72" s="11" t="s">
        <v>9</v>
      </c>
      <c r="G72" s="12" t="s">
        <v>63</v>
      </c>
    </row>
    <row r="73" spans="1:7">
      <c r="A73" s="7">
        <v>2336</v>
      </c>
      <c r="B73" s="8" t="s">
        <v>80</v>
      </c>
      <c r="C73" s="8" t="s">
        <v>50</v>
      </c>
      <c r="D73" s="9">
        <v>45347</v>
      </c>
      <c r="E73" s="10">
        <v>17070.381873553648</v>
      </c>
      <c r="F73" s="11" t="s">
        <v>9</v>
      </c>
      <c r="G73" s="12" t="s">
        <v>63</v>
      </c>
    </row>
    <row r="74" spans="1:7">
      <c r="A74" s="7">
        <v>2353</v>
      </c>
      <c r="B74" s="13" t="s">
        <v>25</v>
      </c>
      <c r="C74" s="13" t="s">
        <v>37</v>
      </c>
      <c r="D74" s="9">
        <v>45357</v>
      </c>
      <c r="E74" s="10">
        <v>17112.816660503559</v>
      </c>
      <c r="F74" s="11" t="s">
        <v>13</v>
      </c>
      <c r="G74" s="12" t="s">
        <v>63</v>
      </c>
    </row>
    <row r="75" spans="1:7">
      <c r="A75" s="7">
        <v>2301</v>
      </c>
      <c r="B75" s="13" t="s">
        <v>66</v>
      </c>
      <c r="C75" s="13" t="s">
        <v>26</v>
      </c>
      <c r="D75" s="9">
        <v>45341</v>
      </c>
      <c r="E75" s="10">
        <v>17212.227200865746</v>
      </c>
      <c r="F75" s="11" t="s">
        <v>9</v>
      </c>
      <c r="G75" s="12" t="s">
        <v>63</v>
      </c>
    </row>
    <row r="76" spans="1:7">
      <c r="A76" s="7">
        <v>2332</v>
      </c>
      <c r="B76" s="14" t="s">
        <v>73</v>
      </c>
      <c r="C76" s="8" t="s">
        <v>74</v>
      </c>
      <c r="D76" s="9">
        <v>45339</v>
      </c>
      <c r="E76" s="10">
        <v>17350.851011862465</v>
      </c>
      <c r="F76" s="11" t="s">
        <v>19</v>
      </c>
      <c r="G76" s="12" t="s">
        <v>63</v>
      </c>
    </row>
    <row r="77" spans="1:7">
      <c r="A77" s="7">
        <v>2320</v>
      </c>
      <c r="B77" s="13" t="s">
        <v>67</v>
      </c>
      <c r="C77" s="13" t="s">
        <v>68</v>
      </c>
      <c r="D77" s="9">
        <v>45339</v>
      </c>
      <c r="E77" s="10">
        <v>17483.397064230528</v>
      </c>
      <c r="F77" s="11" t="s">
        <v>9</v>
      </c>
      <c r="G77" s="12" t="s">
        <v>63</v>
      </c>
    </row>
    <row r="78" spans="1:7">
      <c r="A78" s="7">
        <v>2371</v>
      </c>
      <c r="B78" s="8" t="s">
        <v>76</v>
      </c>
      <c r="C78" s="8" t="s">
        <v>77</v>
      </c>
      <c r="D78" s="9">
        <v>45329</v>
      </c>
      <c r="E78" s="10">
        <v>18934.339036043664</v>
      </c>
      <c r="F78" s="11" t="s">
        <v>9</v>
      </c>
      <c r="G78" s="12" t="s">
        <v>63</v>
      </c>
    </row>
    <row r="79" spans="1:7">
      <c r="A79" s="7">
        <v>2329</v>
      </c>
      <c r="B79" s="13" t="s">
        <v>100</v>
      </c>
      <c r="C79" s="13" t="s">
        <v>99</v>
      </c>
      <c r="D79" s="9">
        <v>45345</v>
      </c>
      <c r="E79" s="10">
        <v>19721.405173944611</v>
      </c>
      <c r="F79" s="11" t="s">
        <v>9</v>
      </c>
      <c r="G79" s="12" t="s">
        <v>63</v>
      </c>
    </row>
    <row r="80" spans="1:7">
      <c r="A80" s="7">
        <v>2371</v>
      </c>
      <c r="B80" s="8" t="s">
        <v>75</v>
      </c>
      <c r="C80" s="8" t="s">
        <v>8</v>
      </c>
      <c r="D80" s="9">
        <v>45399</v>
      </c>
      <c r="E80" s="10">
        <v>19884.45238706551</v>
      </c>
      <c r="F80" s="11" t="s">
        <v>9</v>
      </c>
      <c r="G80" s="12" t="s">
        <v>63</v>
      </c>
    </row>
    <row r="81" spans="1:7">
      <c r="A81" s="7">
        <v>2324</v>
      </c>
      <c r="B81" s="8" t="s">
        <v>101</v>
      </c>
      <c r="C81" s="8" t="s">
        <v>8</v>
      </c>
      <c r="D81" s="9">
        <v>45369</v>
      </c>
      <c r="E81" s="10">
        <v>943.39622641509459</v>
      </c>
      <c r="F81" s="11" t="s">
        <v>9</v>
      </c>
      <c r="G81" s="12" t="s">
        <v>102</v>
      </c>
    </row>
    <row r="82" spans="1:7">
      <c r="A82" s="7">
        <v>2351</v>
      </c>
      <c r="B82" s="13" t="s">
        <v>108</v>
      </c>
      <c r="C82" s="13" t="s">
        <v>99</v>
      </c>
      <c r="D82" s="9">
        <v>45350</v>
      </c>
      <c r="E82" s="10">
        <v>1037.8343786103671</v>
      </c>
      <c r="F82" s="11" t="s">
        <v>9</v>
      </c>
      <c r="G82" s="12" t="s">
        <v>102</v>
      </c>
    </row>
    <row r="83" spans="1:7">
      <c r="A83" s="7">
        <v>2284</v>
      </c>
      <c r="B83" s="16" t="s">
        <v>112</v>
      </c>
      <c r="C83" s="8" t="s">
        <v>34</v>
      </c>
      <c r="D83" s="9">
        <v>45331</v>
      </c>
      <c r="E83" s="10">
        <v>4752.4209272126727</v>
      </c>
      <c r="F83" s="11" t="s">
        <v>9</v>
      </c>
      <c r="G83" s="12" t="s">
        <v>102</v>
      </c>
    </row>
    <row r="84" spans="1:7">
      <c r="A84" s="7">
        <v>2295</v>
      </c>
      <c r="B84" s="13" t="s">
        <v>115</v>
      </c>
      <c r="C84" s="8" t="s">
        <v>34</v>
      </c>
      <c r="D84" s="9">
        <v>45342</v>
      </c>
      <c r="E84" s="10">
        <v>5035.000816243738</v>
      </c>
      <c r="F84" s="11" t="s">
        <v>19</v>
      </c>
      <c r="G84" s="12" t="s">
        <v>102</v>
      </c>
    </row>
    <row r="85" spans="1:7">
      <c r="A85" s="7">
        <v>2334</v>
      </c>
      <c r="B85" s="13" t="s">
        <v>104</v>
      </c>
      <c r="C85" s="13" t="s">
        <v>105</v>
      </c>
      <c r="D85" s="9">
        <v>45341</v>
      </c>
      <c r="E85" s="10">
        <v>6256.9301565583446</v>
      </c>
      <c r="F85" s="11" t="s">
        <v>19</v>
      </c>
      <c r="G85" s="12" t="s">
        <v>102</v>
      </c>
    </row>
    <row r="86" spans="1:7">
      <c r="A86" s="7">
        <v>2330</v>
      </c>
      <c r="B86" s="8" t="s">
        <v>106</v>
      </c>
      <c r="C86" s="8" t="s">
        <v>74</v>
      </c>
      <c r="D86" s="9">
        <v>45344</v>
      </c>
      <c r="E86" s="10">
        <v>8146.7533100203764</v>
      </c>
      <c r="F86" s="11" t="s">
        <v>19</v>
      </c>
      <c r="G86" s="12" t="s">
        <v>102</v>
      </c>
    </row>
    <row r="87" spans="1:7">
      <c r="A87" s="7">
        <v>2347</v>
      </c>
      <c r="B87" s="13" t="s">
        <v>117</v>
      </c>
      <c r="C87" s="13" t="s">
        <v>43</v>
      </c>
      <c r="D87" s="9">
        <v>45340</v>
      </c>
      <c r="E87" s="10">
        <v>8686.5587860946289</v>
      </c>
      <c r="F87" s="11" t="s">
        <v>13</v>
      </c>
      <c r="G87" s="12" t="s">
        <v>102</v>
      </c>
    </row>
    <row r="88" spans="1:7">
      <c r="A88" s="7">
        <v>2366</v>
      </c>
      <c r="B88" s="8" t="s">
        <v>107</v>
      </c>
      <c r="C88" s="8" t="s">
        <v>8</v>
      </c>
      <c r="D88" s="9">
        <v>45384</v>
      </c>
      <c r="E88" s="10">
        <v>10484.190666067925</v>
      </c>
      <c r="F88" s="11" t="s">
        <v>9</v>
      </c>
      <c r="G88" s="12" t="s">
        <v>102</v>
      </c>
    </row>
    <row r="89" spans="1:7">
      <c r="A89" s="7">
        <v>2356</v>
      </c>
      <c r="B89" s="13" t="s">
        <v>60</v>
      </c>
      <c r="C89" s="13" t="s">
        <v>37</v>
      </c>
      <c r="D89" s="9">
        <v>45354</v>
      </c>
      <c r="E89" s="10">
        <v>10744.046331207825</v>
      </c>
      <c r="F89" s="11" t="s">
        <v>9</v>
      </c>
      <c r="G89" s="12" t="s">
        <v>102</v>
      </c>
    </row>
    <row r="90" spans="1:7">
      <c r="A90" s="7">
        <v>2286</v>
      </c>
      <c r="B90" s="14" t="s">
        <v>119</v>
      </c>
      <c r="C90" s="8" t="s">
        <v>34</v>
      </c>
      <c r="D90" s="9">
        <v>45333</v>
      </c>
      <c r="E90" s="10">
        <v>11196.654725874407</v>
      </c>
      <c r="F90" s="11" t="s">
        <v>9</v>
      </c>
      <c r="G90" s="12" t="s">
        <v>102</v>
      </c>
    </row>
    <row r="91" spans="1:7">
      <c r="A91" s="7">
        <v>2298</v>
      </c>
      <c r="B91" s="13" t="s">
        <v>118</v>
      </c>
      <c r="C91" s="8" t="s">
        <v>34</v>
      </c>
      <c r="D91" s="9">
        <v>45338</v>
      </c>
      <c r="E91" s="10">
        <v>11944.473999767028</v>
      </c>
      <c r="F91" s="11" t="s">
        <v>13</v>
      </c>
      <c r="G91" s="12" t="s">
        <v>102</v>
      </c>
    </row>
    <row r="92" spans="1:7">
      <c r="A92" s="7">
        <v>2331</v>
      </c>
      <c r="B92" s="8" t="s">
        <v>109</v>
      </c>
      <c r="C92" s="8" t="s">
        <v>74</v>
      </c>
      <c r="D92" s="9">
        <v>45338</v>
      </c>
      <c r="E92" s="10">
        <v>13490.797710112194</v>
      </c>
      <c r="F92" s="11" t="s">
        <v>9</v>
      </c>
      <c r="G92" s="12" t="s">
        <v>102</v>
      </c>
    </row>
    <row r="93" spans="1:7">
      <c r="A93" s="7">
        <v>2335</v>
      </c>
      <c r="B93" s="13" t="s">
        <v>121</v>
      </c>
      <c r="C93" s="13" t="s">
        <v>105</v>
      </c>
      <c r="D93" s="9">
        <v>45344</v>
      </c>
      <c r="E93" s="10">
        <v>13537.607559502449</v>
      </c>
      <c r="F93" s="11" t="s">
        <v>9</v>
      </c>
      <c r="G93" s="12" t="s">
        <v>102</v>
      </c>
    </row>
    <row r="94" spans="1:7">
      <c r="A94" s="7">
        <v>2288</v>
      </c>
      <c r="B94" s="8" t="s">
        <v>113</v>
      </c>
      <c r="C94" s="8" t="s">
        <v>34</v>
      </c>
      <c r="D94" s="9">
        <v>45335</v>
      </c>
      <c r="E94" s="10">
        <v>13758.762013307427</v>
      </c>
      <c r="F94" s="11" t="s">
        <v>9</v>
      </c>
      <c r="G94" s="12" t="s">
        <v>102</v>
      </c>
    </row>
    <row r="95" spans="1:7">
      <c r="A95" s="7">
        <v>2325</v>
      </c>
      <c r="B95" s="13" t="s">
        <v>111</v>
      </c>
      <c r="C95" s="13" t="s">
        <v>99</v>
      </c>
      <c r="D95" s="9">
        <v>45341</v>
      </c>
      <c r="E95" s="10">
        <v>13773.738625286036</v>
      </c>
      <c r="F95" s="11" t="s">
        <v>9</v>
      </c>
      <c r="G95" s="12" t="s">
        <v>102</v>
      </c>
    </row>
    <row r="96" spans="1:7">
      <c r="A96" s="7">
        <v>2324</v>
      </c>
      <c r="B96" s="13" t="s">
        <v>103</v>
      </c>
      <c r="C96" s="13" t="s">
        <v>99</v>
      </c>
      <c r="D96" s="9">
        <v>45340</v>
      </c>
      <c r="E96" s="10">
        <v>15127.741288934456</v>
      </c>
      <c r="F96" s="11" t="s">
        <v>19</v>
      </c>
      <c r="G96" s="12" t="s">
        <v>102</v>
      </c>
    </row>
    <row r="97" spans="1:7">
      <c r="A97" s="7">
        <v>2327</v>
      </c>
      <c r="B97" s="13" t="s">
        <v>116</v>
      </c>
      <c r="C97" s="13" t="s">
        <v>99</v>
      </c>
      <c r="D97" s="9">
        <v>45343</v>
      </c>
      <c r="E97" s="10">
        <v>15685.25239030997</v>
      </c>
      <c r="F97" s="11" t="s">
        <v>9</v>
      </c>
      <c r="G97" s="12" t="s">
        <v>102</v>
      </c>
    </row>
    <row r="98" spans="1:7">
      <c r="A98" s="7">
        <v>2326</v>
      </c>
      <c r="B98" s="13" t="s">
        <v>110</v>
      </c>
      <c r="C98" s="13" t="s">
        <v>99</v>
      </c>
      <c r="D98" s="9">
        <v>45342</v>
      </c>
      <c r="E98" s="10">
        <v>16113.578934160503</v>
      </c>
      <c r="F98" s="11" t="s">
        <v>19</v>
      </c>
      <c r="G98" s="12" t="s">
        <v>102</v>
      </c>
    </row>
    <row r="99" spans="1:7">
      <c r="A99" s="7">
        <v>2349</v>
      </c>
      <c r="B99" s="13" t="s">
        <v>120</v>
      </c>
      <c r="C99" s="13" t="s">
        <v>43</v>
      </c>
      <c r="D99" s="9">
        <v>45344</v>
      </c>
      <c r="E99" s="10">
        <v>17261.189402533786</v>
      </c>
      <c r="F99" s="11" t="s">
        <v>19</v>
      </c>
      <c r="G99" s="12" t="s">
        <v>102</v>
      </c>
    </row>
    <row r="100" spans="1:7">
      <c r="A100" s="7">
        <v>2292</v>
      </c>
      <c r="B100" s="13" t="s">
        <v>114</v>
      </c>
      <c r="C100" s="8" t="s">
        <v>34</v>
      </c>
      <c r="D100" s="9">
        <v>45339</v>
      </c>
      <c r="E100" s="10">
        <v>17809.988038486044</v>
      </c>
      <c r="F100" s="11" t="s">
        <v>9</v>
      </c>
      <c r="G100" s="12" t="s">
        <v>102</v>
      </c>
    </row>
    <row r="101" spans="1:7">
      <c r="A101" s="7">
        <v>2381</v>
      </c>
      <c r="B101" s="8" t="s">
        <v>31</v>
      </c>
      <c r="C101" s="8" t="s">
        <v>8</v>
      </c>
      <c r="D101" s="9">
        <v>45429</v>
      </c>
      <c r="E101" s="10">
        <v>18277.195646690652</v>
      </c>
      <c r="F101" s="11" t="s">
        <v>9</v>
      </c>
      <c r="G101" s="12" t="s">
        <v>102</v>
      </c>
    </row>
    <row r="102" spans="1:7" s="17" customFormat="1" ht="15.75">
      <c r="A102" s="7">
        <v>2382</v>
      </c>
      <c r="B102" s="8" t="s">
        <v>32</v>
      </c>
      <c r="C102" s="8" t="s">
        <v>8</v>
      </c>
      <c r="D102" s="9">
        <v>45432</v>
      </c>
      <c r="E102" s="10">
        <v>25784.6</v>
      </c>
      <c r="F102" s="11" t="s">
        <v>9</v>
      </c>
      <c r="G102" s="12" t="s">
        <v>102</v>
      </c>
    </row>
    <row r="103" spans="1:7">
      <c r="A103" s="7">
        <v>2383</v>
      </c>
      <c r="B103" s="15" t="s">
        <v>81</v>
      </c>
      <c r="C103" s="8" t="s">
        <v>8</v>
      </c>
      <c r="D103" s="9">
        <v>45435</v>
      </c>
      <c r="E103" s="10">
        <v>26714.475554493543</v>
      </c>
      <c r="F103" s="11" t="s">
        <v>9</v>
      </c>
      <c r="G103" s="12" t="s">
        <v>102</v>
      </c>
    </row>
    <row r="104" spans="1:7">
      <c r="A104" s="7">
        <v>2384</v>
      </c>
      <c r="B104" s="8" t="s">
        <v>31</v>
      </c>
      <c r="C104" s="8" t="s">
        <v>8</v>
      </c>
      <c r="D104" s="9">
        <v>45438</v>
      </c>
      <c r="E104" s="10">
        <v>30933.115508394989</v>
      </c>
      <c r="F104" s="11" t="s">
        <v>9</v>
      </c>
      <c r="G104" s="12" t="s">
        <v>102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19" s="11" customFormat="1" ht="20.25">
      <c r="A356" s="7"/>
      <c r="B356" s="13"/>
      <c r="C356" s="13"/>
      <c r="D356" s="9"/>
      <c r="E356" s="18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</row>
  </sheetData>
  <sortState xmlns:xlrd2="http://schemas.microsoft.com/office/spreadsheetml/2017/richdata2" ref="A2:G104">
    <sortCondition ref="G2:G104"/>
    <sortCondition ref="E2:E104"/>
  </sortState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56"/>
  <sheetViews>
    <sheetView zoomScale="120" zoomScaleNormal="120" workbookViewId="0">
      <selection activeCell="C23" sqref="C23"/>
    </sheetView>
  </sheetViews>
  <sheetFormatPr defaultColWidth="13.28515625" defaultRowHeight="12.75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I1" s="44" t="s">
        <v>643</v>
      </c>
    </row>
    <row r="2" spans="1:9">
      <c r="A2" s="7">
        <v>2362</v>
      </c>
      <c r="B2" s="8" t="s">
        <v>7</v>
      </c>
      <c r="C2" s="8" t="s">
        <v>8</v>
      </c>
      <c r="D2" s="9">
        <v>45372</v>
      </c>
      <c r="E2" s="10">
        <v>16018.679802952924</v>
      </c>
      <c r="F2" s="11" t="s">
        <v>9</v>
      </c>
      <c r="G2" s="12" t="s">
        <v>10</v>
      </c>
      <c r="I2" s="6" t="s">
        <v>644</v>
      </c>
    </row>
    <row r="3" spans="1:9">
      <c r="A3" s="7">
        <v>2313</v>
      </c>
      <c r="B3" s="13" t="s">
        <v>11</v>
      </c>
      <c r="C3" s="13" t="s">
        <v>12</v>
      </c>
      <c r="D3" s="9">
        <v>45340</v>
      </c>
      <c r="E3" s="10">
        <v>5416.9613441102447</v>
      </c>
      <c r="F3" s="11" t="s">
        <v>13</v>
      </c>
      <c r="G3" s="12" t="s">
        <v>10</v>
      </c>
      <c r="I3" s="6" t="s">
        <v>645</v>
      </c>
    </row>
    <row r="4" spans="1:9">
      <c r="A4" s="7">
        <v>2314</v>
      </c>
      <c r="B4" s="8" t="s">
        <v>14</v>
      </c>
      <c r="C4" s="8" t="s">
        <v>12</v>
      </c>
      <c r="D4" s="9">
        <v>45341</v>
      </c>
      <c r="E4" s="10">
        <v>4203.9005067149701</v>
      </c>
      <c r="F4" s="11" t="s">
        <v>9</v>
      </c>
      <c r="G4" s="12" t="s">
        <v>10</v>
      </c>
      <c r="I4" s="6"/>
    </row>
    <row r="5" spans="1:9">
      <c r="A5" s="7">
        <v>2364</v>
      </c>
      <c r="B5" s="8" t="s">
        <v>15</v>
      </c>
      <c r="C5" s="8" t="s">
        <v>8</v>
      </c>
      <c r="D5" s="9">
        <v>45378</v>
      </c>
      <c r="E5" s="10">
        <v>14196.167372013524</v>
      </c>
      <c r="F5" s="11" t="s">
        <v>9</v>
      </c>
      <c r="G5" s="12" t="s">
        <v>10</v>
      </c>
      <c r="I5" s="6" t="s">
        <v>646</v>
      </c>
    </row>
    <row r="6" spans="1:9">
      <c r="A6" s="7">
        <v>2342</v>
      </c>
      <c r="B6" s="8" t="s">
        <v>16</v>
      </c>
      <c r="C6" s="8" t="s">
        <v>17</v>
      </c>
      <c r="D6" s="9">
        <v>45366</v>
      </c>
      <c r="E6" s="10">
        <v>5465.5869538844645</v>
      </c>
      <c r="F6" s="11" t="s">
        <v>9</v>
      </c>
      <c r="G6" s="12" t="s">
        <v>10</v>
      </c>
      <c r="I6" s="6"/>
    </row>
    <row r="7" spans="1:9">
      <c r="A7" s="7">
        <v>2365</v>
      </c>
      <c r="B7" s="8" t="s">
        <v>18</v>
      </c>
      <c r="C7" s="8" t="s">
        <v>8</v>
      </c>
      <c r="D7" s="9">
        <v>45381</v>
      </c>
      <c r="E7" s="10">
        <v>4786.3005448188642</v>
      </c>
      <c r="F7" s="11" t="s">
        <v>19</v>
      </c>
      <c r="G7" s="12" t="s">
        <v>10</v>
      </c>
      <c r="I7" s="6" t="s">
        <v>647</v>
      </c>
    </row>
    <row r="8" spans="1:9">
      <c r="A8" s="7">
        <v>2367</v>
      </c>
      <c r="B8" s="8" t="s">
        <v>20</v>
      </c>
      <c r="C8" s="8" t="s">
        <v>8</v>
      </c>
      <c r="D8" s="9">
        <v>45387</v>
      </c>
      <c r="E8" s="10">
        <v>9463.0714530929617</v>
      </c>
      <c r="F8" s="11" t="s">
        <v>13</v>
      </c>
      <c r="G8" s="12" t="s">
        <v>10</v>
      </c>
      <c r="I8" s="6"/>
    </row>
    <row r="9" spans="1:9">
      <c r="A9" s="7">
        <v>2315</v>
      </c>
      <c r="B9" s="13" t="s">
        <v>21</v>
      </c>
      <c r="C9" s="13" t="s">
        <v>12</v>
      </c>
      <c r="D9" s="9">
        <v>45344</v>
      </c>
      <c r="E9" s="10">
        <v>10733.416447724276</v>
      </c>
      <c r="F9" s="11" t="s">
        <v>9</v>
      </c>
      <c r="G9" s="12" t="s">
        <v>10</v>
      </c>
      <c r="I9" s="6" t="s">
        <v>648</v>
      </c>
    </row>
    <row r="10" spans="1:9">
      <c r="A10" s="7">
        <v>2359</v>
      </c>
      <c r="B10" s="8" t="s">
        <v>22</v>
      </c>
      <c r="C10" s="8" t="s">
        <v>8</v>
      </c>
      <c r="D10" s="9">
        <v>45363</v>
      </c>
      <c r="E10" s="10">
        <v>11413.412431566545</v>
      </c>
      <c r="F10" s="11" t="s">
        <v>19</v>
      </c>
      <c r="G10" s="12" t="s">
        <v>10</v>
      </c>
      <c r="I10" s="6" t="s">
        <v>649</v>
      </c>
    </row>
    <row r="11" spans="1:9">
      <c r="A11" s="7">
        <v>2369</v>
      </c>
      <c r="B11" s="8" t="s">
        <v>23</v>
      </c>
      <c r="C11" s="8" t="s">
        <v>8</v>
      </c>
      <c r="D11" s="9">
        <v>45393</v>
      </c>
      <c r="E11" s="10">
        <v>8855.5319094654769</v>
      </c>
      <c r="F11" s="11" t="s">
        <v>19</v>
      </c>
      <c r="G11" s="12" t="s">
        <v>10</v>
      </c>
      <c r="I11" s="6"/>
    </row>
    <row r="12" spans="1:9">
      <c r="A12" s="7">
        <v>2370</v>
      </c>
      <c r="B12" s="8" t="s">
        <v>24</v>
      </c>
      <c r="C12" s="8" t="s">
        <v>8</v>
      </c>
      <c r="D12" s="9">
        <v>45396</v>
      </c>
      <c r="E12" s="10">
        <v>14405.422860440593</v>
      </c>
      <c r="F12" s="11" t="s">
        <v>9</v>
      </c>
      <c r="G12" s="12" t="s">
        <v>10</v>
      </c>
      <c r="I12" s="45" t="s">
        <v>650</v>
      </c>
    </row>
    <row r="13" spans="1:9">
      <c r="A13" s="7">
        <v>2302</v>
      </c>
      <c r="B13" s="13" t="s">
        <v>25</v>
      </c>
      <c r="C13" s="13" t="s">
        <v>26</v>
      </c>
      <c r="D13" s="9">
        <v>45331</v>
      </c>
      <c r="E13" s="10">
        <v>5509.8797024716359</v>
      </c>
      <c r="F13" s="11" t="s">
        <v>9</v>
      </c>
      <c r="G13" s="12" t="s">
        <v>10</v>
      </c>
      <c r="I13" s="6" t="s">
        <v>651</v>
      </c>
    </row>
    <row r="14" spans="1:9">
      <c r="A14" s="7">
        <v>2316</v>
      </c>
      <c r="B14" s="13" t="s">
        <v>25</v>
      </c>
      <c r="C14" s="13" t="s">
        <v>12</v>
      </c>
      <c r="D14" s="9">
        <v>45338</v>
      </c>
      <c r="E14" s="10">
        <v>17109.473100109681</v>
      </c>
      <c r="F14" s="11" t="s">
        <v>9</v>
      </c>
      <c r="G14" s="12" t="s">
        <v>10</v>
      </c>
      <c r="I14" s="6" t="s">
        <v>652</v>
      </c>
    </row>
    <row r="15" spans="1:9">
      <c r="A15" s="7">
        <v>2372</v>
      </c>
      <c r="B15" s="8" t="s">
        <v>27</v>
      </c>
      <c r="C15" s="8" t="s">
        <v>8</v>
      </c>
      <c r="D15" s="9">
        <v>45402</v>
      </c>
      <c r="E15" s="10">
        <v>9433.433370372537</v>
      </c>
      <c r="F15" s="11" t="s">
        <v>9</v>
      </c>
      <c r="G15" s="12" t="s">
        <v>10</v>
      </c>
      <c r="I15" s="6" t="s">
        <v>653</v>
      </c>
    </row>
    <row r="16" spans="1:9">
      <c r="A16" s="7">
        <v>2373</v>
      </c>
      <c r="B16" s="8" t="s">
        <v>28</v>
      </c>
      <c r="C16" s="8" t="s">
        <v>8</v>
      </c>
      <c r="D16" s="9">
        <v>45405</v>
      </c>
      <c r="E16" s="10">
        <v>9975.6704286862787</v>
      </c>
      <c r="F16" s="11" t="s">
        <v>13</v>
      </c>
      <c r="G16" s="12" t="s">
        <v>10</v>
      </c>
      <c r="I16" s="44" t="s">
        <v>654</v>
      </c>
    </row>
    <row r="17" spans="1:9">
      <c r="A17" s="7">
        <v>2375</v>
      </c>
      <c r="B17" s="8" t="s">
        <v>29</v>
      </c>
      <c r="C17" s="8" t="s">
        <v>8</v>
      </c>
      <c r="D17" s="9">
        <v>45411</v>
      </c>
      <c r="E17" s="10">
        <v>6266.016511188539</v>
      </c>
      <c r="F17" s="11" t="s">
        <v>9</v>
      </c>
      <c r="G17" s="12" t="s">
        <v>10</v>
      </c>
      <c r="I17" s="6"/>
    </row>
    <row r="18" spans="1:9">
      <c r="A18" s="7">
        <v>2357</v>
      </c>
      <c r="B18" s="8" t="s">
        <v>30</v>
      </c>
      <c r="C18" s="8" t="s">
        <v>12</v>
      </c>
      <c r="D18" s="9">
        <v>45357</v>
      </c>
      <c r="E18" s="10">
        <v>1505.5587920377179</v>
      </c>
      <c r="F18" s="11" t="s">
        <v>13</v>
      </c>
      <c r="G18" s="12" t="s">
        <v>10</v>
      </c>
      <c r="I18" s="6"/>
    </row>
    <row r="19" spans="1:9">
      <c r="A19" s="7">
        <v>2309</v>
      </c>
      <c r="B19" s="8" t="s">
        <v>31</v>
      </c>
      <c r="C19" s="8" t="s">
        <v>8</v>
      </c>
      <c r="D19" s="9">
        <v>45343</v>
      </c>
      <c r="E19" s="10">
        <v>1684.2888224575604</v>
      </c>
      <c r="F19" s="11" t="s">
        <v>9</v>
      </c>
      <c r="G19" s="12" t="s">
        <v>10</v>
      </c>
      <c r="I19" s="6"/>
    </row>
    <row r="20" spans="1:9">
      <c r="A20" s="7">
        <v>2372</v>
      </c>
      <c r="B20" s="8" t="s">
        <v>27</v>
      </c>
      <c r="C20" s="8" t="s">
        <v>8</v>
      </c>
      <c r="D20" s="9">
        <v>45402</v>
      </c>
      <c r="E20" s="10">
        <v>9433.433370372537</v>
      </c>
      <c r="F20" s="11" t="s">
        <v>9</v>
      </c>
      <c r="G20" s="12" t="s">
        <v>10</v>
      </c>
      <c r="I20" s="6"/>
    </row>
    <row r="21" spans="1:9">
      <c r="A21" s="7">
        <v>2379</v>
      </c>
      <c r="B21" s="8" t="s">
        <v>32</v>
      </c>
      <c r="C21" s="8" t="s">
        <v>8</v>
      </c>
      <c r="D21" s="9">
        <v>45423</v>
      </c>
      <c r="E21" s="10">
        <v>16408.364503748126</v>
      </c>
      <c r="F21" s="11" t="s">
        <v>9</v>
      </c>
      <c r="G21" s="12" t="s">
        <v>10</v>
      </c>
      <c r="I21" s="6"/>
    </row>
    <row r="22" spans="1:9">
      <c r="A22" s="7">
        <v>2343</v>
      </c>
      <c r="B22" s="8" t="s">
        <v>33</v>
      </c>
      <c r="C22" s="8" t="s">
        <v>34</v>
      </c>
      <c r="D22" s="9">
        <v>45369</v>
      </c>
      <c r="E22" s="10">
        <v>1756.0140993288487</v>
      </c>
      <c r="F22" s="11" t="s">
        <v>13</v>
      </c>
      <c r="G22" s="12" t="s">
        <v>10</v>
      </c>
      <c r="I22" s="6"/>
    </row>
    <row r="23" spans="1:9">
      <c r="A23" s="7">
        <v>2283</v>
      </c>
      <c r="B23" s="8" t="s">
        <v>35</v>
      </c>
      <c r="C23" s="8" t="s">
        <v>34</v>
      </c>
      <c r="D23" s="9">
        <v>45330</v>
      </c>
      <c r="E23" s="10">
        <v>7663.2243031185435</v>
      </c>
      <c r="F23" s="11" t="s">
        <v>9</v>
      </c>
      <c r="G23" s="12" t="s">
        <v>10</v>
      </c>
      <c r="I23" s="6"/>
    </row>
    <row r="24" spans="1:9">
      <c r="A24" s="7">
        <v>2352</v>
      </c>
      <c r="B24" s="13" t="s">
        <v>36</v>
      </c>
      <c r="C24" s="13" t="s">
        <v>37</v>
      </c>
      <c r="D24" s="9">
        <v>45354</v>
      </c>
      <c r="E24" s="10">
        <v>16797.972332416302</v>
      </c>
      <c r="F24" s="11" t="s">
        <v>9</v>
      </c>
      <c r="G24" s="12" t="s">
        <v>10</v>
      </c>
      <c r="I24" s="6"/>
    </row>
    <row r="25" spans="1:9">
      <c r="A25" s="7">
        <v>2287</v>
      </c>
      <c r="B25" s="13" t="s">
        <v>38</v>
      </c>
      <c r="C25" s="8" t="s">
        <v>34</v>
      </c>
      <c r="D25" s="9">
        <v>45334</v>
      </c>
      <c r="E25" s="10">
        <v>6572.6028125459025</v>
      </c>
      <c r="F25" s="11" t="s">
        <v>9</v>
      </c>
      <c r="G25" s="12" t="s">
        <v>10</v>
      </c>
      <c r="I25" s="6"/>
    </row>
    <row r="26" spans="1:9">
      <c r="A26" s="7">
        <v>2285</v>
      </c>
      <c r="B26" s="8" t="s">
        <v>39</v>
      </c>
      <c r="C26" s="8" t="s">
        <v>34</v>
      </c>
      <c r="D26" s="9">
        <v>45335</v>
      </c>
      <c r="E26" s="10">
        <v>17752.46615565888</v>
      </c>
      <c r="F26" s="11" t="s">
        <v>9</v>
      </c>
      <c r="G26" s="12" t="s">
        <v>10</v>
      </c>
      <c r="I26" s="6"/>
    </row>
    <row r="27" spans="1:9">
      <c r="A27" s="7">
        <v>2291</v>
      </c>
      <c r="B27" s="8" t="s">
        <v>40</v>
      </c>
      <c r="C27" s="8" t="s">
        <v>34</v>
      </c>
      <c r="D27" s="9">
        <v>45338</v>
      </c>
      <c r="E27" s="10">
        <v>946.29706221754259</v>
      </c>
      <c r="F27" s="11" t="s">
        <v>9</v>
      </c>
      <c r="G27" s="12" t="s">
        <v>10</v>
      </c>
      <c r="I27" s="6"/>
    </row>
    <row r="28" spans="1:9">
      <c r="A28" s="7">
        <v>2378</v>
      </c>
      <c r="B28" s="13" t="s">
        <v>41</v>
      </c>
      <c r="C28" s="13" t="s">
        <v>34</v>
      </c>
      <c r="D28" s="9">
        <v>45420</v>
      </c>
      <c r="E28" s="10">
        <v>2337.0514025561297</v>
      </c>
      <c r="F28" s="11" t="s">
        <v>9</v>
      </c>
      <c r="G28" s="12" t="s">
        <v>10</v>
      </c>
    </row>
    <row r="29" spans="1:9">
      <c r="A29" s="7">
        <v>2344</v>
      </c>
      <c r="B29" s="13" t="s">
        <v>42</v>
      </c>
      <c r="C29" s="13" t="s">
        <v>43</v>
      </c>
      <c r="D29" s="9">
        <v>45372</v>
      </c>
      <c r="E29" s="10">
        <v>10041.009508622745</v>
      </c>
      <c r="F29" s="11" t="s">
        <v>9</v>
      </c>
      <c r="G29" s="12" t="s">
        <v>10</v>
      </c>
    </row>
    <row r="30" spans="1:9">
      <c r="A30" s="7">
        <v>2345</v>
      </c>
      <c r="B30" s="13" t="s">
        <v>44</v>
      </c>
      <c r="C30" s="13" t="s">
        <v>43</v>
      </c>
      <c r="D30" s="9">
        <v>45338</v>
      </c>
      <c r="E30" s="10">
        <v>16980.924183975316</v>
      </c>
      <c r="F30" s="11" t="s">
        <v>13</v>
      </c>
      <c r="G30" s="12" t="s">
        <v>10</v>
      </c>
    </row>
    <row r="31" spans="1:9">
      <c r="A31" s="7">
        <v>2304</v>
      </c>
      <c r="B31" s="13" t="s">
        <v>45</v>
      </c>
      <c r="C31" s="13" t="s">
        <v>26</v>
      </c>
      <c r="D31" s="9">
        <v>45333</v>
      </c>
      <c r="E31" s="10">
        <v>16043.742052710162</v>
      </c>
      <c r="F31" s="11" t="s">
        <v>9</v>
      </c>
      <c r="G31" s="12" t="s">
        <v>10</v>
      </c>
    </row>
    <row r="32" spans="1:9">
      <c r="A32" s="7">
        <v>2289</v>
      </c>
      <c r="B32" s="8" t="s">
        <v>46</v>
      </c>
      <c r="C32" s="8" t="s">
        <v>34</v>
      </c>
      <c r="D32" s="9">
        <v>45336</v>
      </c>
      <c r="E32" s="10">
        <v>9028.2726922327856</v>
      </c>
      <c r="F32" s="11" t="s">
        <v>9</v>
      </c>
      <c r="G32" s="12" t="s">
        <v>10</v>
      </c>
    </row>
    <row r="33" spans="1:7">
      <c r="A33" s="7">
        <v>2360</v>
      </c>
      <c r="B33" s="8" t="s">
        <v>47</v>
      </c>
      <c r="C33" s="8" t="s">
        <v>8</v>
      </c>
      <c r="D33" s="9">
        <v>45366</v>
      </c>
      <c r="E33" s="10">
        <v>15350.030415041188</v>
      </c>
      <c r="F33" s="11" t="s">
        <v>9</v>
      </c>
      <c r="G33" s="12" t="s">
        <v>10</v>
      </c>
    </row>
    <row r="34" spans="1:7">
      <c r="A34" s="7">
        <v>2294</v>
      </c>
      <c r="B34" s="13" t="s">
        <v>48</v>
      </c>
      <c r="C34" s="8" t="s">
        <v>34</v>
      </c>
      <c r="D34" s="9">
        <v>45341</v>
      </c>
      <c r="E34" s="10">
        <v>9573.4455209058397</v>
      </c>
      <c r="F34" s="11" t="s">
        <v>13</v>
      </c>
      <c r="G34" s="12" t="s">
        <v>10</v>
      </c>
    </row>
    <row r="35" spans="1:7">
      <c r="A35" s="7">
        <v>2338</v>
      </c>
      <c r="B35" s="8" t="s">
        <v>49</v>
      </c>
      <c r="C35" s="8" t="s">
        <v>50</v>
      </c>
      <c r="D35" s="9">
        <v>45354</v>
      </c>
      <c r="E35" s="10">
        <v>5429.5333047743807</v>
      </c>
      <c r="F35" s="11" t="s">
        <v>9</v>
      </c>
      <c r="G35" s="12" t="s">
        <v>10</v>
      </c>
    </row>
    <row r="36" spans="1:7">
      <c r="A36" s="7">
        <v>2346</v>
      </c>
      <c r="B36" s="8" t="s">
        <v>51</v>
      </c>
      <c r="C36" s="8" t="s">
        <v>43</v>
      </c>
      <c r="D36" s="9">
        <v>45339</v>
      </c>
      <c r="E36" s="10">
        <v>13882.95082158498</v>
      </c>
      <c r="F36" s="11" t="s">
        <v>9</v>
      </c>
      <c r="G36" s="12" t="s">
        <v>10</v>
      </c>
    </row>
    <row r="37" spans="1:7">
      <c r="A37" s="7">
        <v>2306</v>
      </c>
      <c r="B37" s="13" t="s">
        <v>52</v>
      </c>
      <c r="C37" s="13" t="s">
        <v>26</v>
      </c>
      <c r="D37" s="9">
        <v>45335</v>
      </c>
      <c r="E37" s="10">
        <v>19337.304659662688</v>
      </c>
      <c r="F37" s="11" t="s">
        <v>19</v>
      </c>
      <c r="G37" s="12" t="s">
        <v>10</v>
      </c>
    </row>
    <row r="38" spans="1:7">
      <c r="A38" s="7">
        <v>2354</v>
      </c>
      <c r="B38" s="13" t="s">
        <v>53</v>
      </c>
      <c r="C38" s="13" t="s">
        <v>37</v>
      </c>
      <c r="D38" s="9">
        <v>45347</v>
      </c>
      <c r="E38" s="10">
        <v>9198.9628054440691</v>
      </c>
      <c r="F38" s="11" t="s">
        <v>9</v>
      </c>
      <c r="G38" s="12" t="s">
        <v>10</v>
      </c>
    </row>
    <row r="39" spans="1:7">
      <c r="A39" s="7">
        <v>2300</v>
      </c>
      <c r="B39" s="13" t="s">
        <v>54</v>
      </c>
      <c r="C39" s="8" t="s">
        <v>34</v>
      </c>
      <c r="D39" s="9">
        <v>45340</v>
      </c>
      <c r="E39" s="10">
        <v>9024.8432631301148</v>
      </c>
      <c r="F39" s="11" t="s">
        <v>9</v>
      </c>
      <c r="G39" s="12" t="s">
        <v>10</v>
      </c>
    </row>
    <row r="40" spans="1:7">
      <c r="A40" s="7">
        <v>2297</v>
      </c>
      <c r="B40" s="8" t="s">
        <v>55</v>
      </c>
      <c r="C40" s="8" t="s">
        <v>34</v>
      </c>
      <c r="D40" s="9">
        <v>45344</v>
      </c>
      <c r="E40" s="10">
        <v>18239.254448019525</v>
      </c>
      <c r="F40" s="11" t="s">
        <v>19</v>
      </c>
      <c r="G40" s="12" t="s">
        <v>10</v>
      </c>
    </row>
    <row r="41" spans="1:7">
      <c r="A41" s="7">
        <v>2308</v>
      </c>
      <c r="B41" s="13" t="s">
        <v>56</v>
      </c>
      <c r="C41" s="13" t="s">
        <v>26</v>
      </c>
      <c r="D41" s="9">
        <v>45342</v>
      </c>
      <c r="E41" s="10">
        <v>14939.156679444299</v>
      </c>
      <c r="F41" s="11" t="s">
        <v>9</v>
      </c>
      <c r="G41" s="12" t="s">
        <v>10</v>
      </c>
    </row>
    <row r="42" spans="1:7">
      <c r="A42" s="7">
        <v>2355</v>
      </c>
      <c r="B42" s="13" t="s">
        <v>57</v>
      </c>
      <c r="C42" s="13" t="s">
        <v>37</v>
      </c>
      <c r="D42" s="9">
        <v>45350</v>
      </c>
      <c r="E42" s="10">
        <v>7240.2522661980665</v>
      </c>
      <c r="F42" s="11" t="s">
        <v>19</v>
      </c>
      <c r="G42" s="12" t="s">
        <v>10</v>
      </c>
    </row>
    <row r="43" spans="1:7">
      <c r="A43" s="7">
        <v>2348</v>
      </c>
      <c r="B43" s="13" t="s">
        <v>58</v>
      </c>
      <c r="C43" s="13" t="s">
        <v>43</v>
      </c>
      <c r="D43" s="9">
        <v>45341</v>
      </c>
      <c r="E43" s="10">
        <v>14920.378235353073</v>
      </c>
      <c r="F43" s="11" t="s">
        <v>9</v>
      </c>
      <c r="G43" s="12" t="s">
        <v>10</v>
      </c>
    </row>
    <row r="44" spans="1:7">
      <c r="A44" s="7">
        <v>2350</v>
      </c>
      <c r="B44" s="13" t="s">
        <v>59</v>
      </c>
      <c r="C44" s="13" t="s">
        <v>43</v>
      </c>
      <c r="D44" s="9">
        <v>45347</v>
      </c>
      <c r="E44" s="10">
        <v>6367.6622843273199</v>
      </c>
      <c r="F44" s="11" t="s">
        <v>9</v>
      </c>
      <c r="G44" s="12" t="s">
        <v>10</v>
      </c>
    </row>
    <row r="45" spans="1:7">
      <c r="A45" s="7">
        <v>2310</v>
      </c>
      <c r="B45" s="13" t="s">
        <v>60</v>
      </c>
      <c r="C45" s="13" t="s">
        <v>26</v>
      </c>
      <c r="D45" s="9">
        <v>45344</v>
      </c>
      <c r="E45" s="10">
        <v>5627.0653556995712</v>
      </c>
      <c r="F45" s="11" t="s">
        <v>9</v>
      </c>
      <c r="G45" s="12" t="s">
        <v>10</v>
      </c>
    </row>
    <row r="46" spans="1:7">
      <c r="A46" s="7">
        <v>2311</v>
      </c>
      <c r="B46" s="13" t="s">
        <v>60</v>
      </c>
      <c r="C46" s="13" t="s">
        <v>26</v>
      </c>
      <c r="D46" s="9">
        <v>45338</v>
      </c>
      <c r="E46" s="10">
        <v>7635.3983254857339</v>
      </c>
      <c r="F46" s="11" t="s">
        <v>9</v>
      </c>
      <c r="G46" s="12" t="s">
        <v>10</v>
      </c>
    </row>
    <row r="47" spans="1:7">
      <c r="A47" s="7">
        <v>2376</v>
      </c>
      <c r="B47" s="13" t="s">
        <v>60</v>
      </c>
      <c r="C47" s="13" t="s">
        <v>26</v>
      </c>
      <c r="D47" s="9">
        <v>45414</v>
      </c>
      <c r="E47" s="10">
        <v>2774.6963826423475</v>
      </c>
      <c r="F47" s="11" t="s">
        <v>9</v>
      </c>
      <c r="G47" s="12" t="s">
        <v>10</v>
      </c>
    </row>
    <row r="48" spans="1:7">
      <c r="A48" s="7">
        <v>2312</v>
      </c>
      <c r="B48" s="13" t="s">
        <v>61</v>
      </c>
      <c r="C48" s="13" t="s">
        <v>26</v>
      </c>
      <c r="D48" s="9">
        <v>45339</v>
      </c>
      <c r="E48" s="10">
        <v>11473.494595391927</v>
      </c>
      <c r="F48" s="11" t="s">
        <v>19</v>
      </c>
      <c r="G48" s="12" t="s">
        <v>10</v>
      </c>
    </row>
    <row r="49" spans="1:7">
      <c r="A49" s="7">
        <v>2290</v>
      </c>
      <c r="B49" s="8" t="s">
        <v>62</v>
      </c>
      <c r="C49" s="8" t="s">
        <v>34</v>
      </c>
      <c r="D49" s="9">
        <v>45337</v>
      </c>
      <c r="E49" s="10">
        <v>10892.650418191855</v>
      </c>
      <c r="F49" s="11" t="s">
        <v>9</v>
      </c>
      <c r="G49" s="12" t="s">
        <v>63</v>
      </c>
    </row>
    <row r="50" spans="1:7">
      <c r="A50" s="7">
        <v>2363</v>
      </c>
      <c r="B50" s="8" t="s">
        <v>64</v>
      </c>
      <c r="C50" s="8" t="s">
        <v>8</v>
      </c>
      <c r="D50" s="9">
        <v>45375</v>
      </c>
      <c r="E50" s="10">
        <v>3680.8848006691796</v>
      </c>
      <c r="F50" s="11" t="s">
        <v>13</v>
      </c>
      <c r="G50" s="12" t="s">
        <v>63</v>
      </c>
    </row>
    <row r="51" spans="1:7">
      <c r="A51" s="7">
        <v>2368</v>
      </c>
      <c r="B51" s="8" t="s">
        <v>65</v>
      </c>
      <c r="C51" s="8" t="s">
        <v>65</v>
      </c>
      <c r="D51" s="9">
        <v>45390</v>
      </c>
      <c r="E51" s="10">
        <v>1051.2808259759154</v>
      </c>
      <c r="F51" s="11" t="s">
        <v>9</v>
      </c>
      <c r="G51" s="12" t="s">
        <v>63</v>
      </c>
    </row>
    <row r="52" spans="1:7">
      <c r="A52" s="7">
        <v>2301</v>
      </c>
      <c r="B52" s="13" t="s">
        <v>66</v>
      </c>
      <c r="C52" s="13" t="s">
        <v>26</v>
      </c>
      <c r="D52" s="9">
        <v>45341</v>
      </c>
      <c r="E52" s="10">
        <v>17212.227200865746</v>
      </c>
      <c r="F52" s="11" t="s">
        <v>9</v>
      </c>
      <c r="G52" s="12" t="s">
        <v>63</v>
      </c>
    </row>
    <row r="53" spans="1:7">
      <c r="A53" s="7">
        <v>2320</v>
      </c>
      <c r="B53" s="13" t="s">
        <v>67</v>
      </c>
      <c r="C53" s="13" t="s">
        <v>68</v>
      </c>
      <c r="D53" s="9">
        <v>45339</v>
      </c>
      <c r="E53" s="10">
        <v>17483.397064230528</v>
      </c>
      <c r="F53" s="11" t="s">
        <v>9</v>
      </c>
      <c r="G53" s="12" t="s">
        <v>63</v>
      </c>
    </row>
    <row r="54" spans="1:7">
      <c r="A54" s="7">
        <v>2321</v>
      </c>
      <c r="B54" s="13" t="s">
        <v>69</v>
      </c>
      <c r="C54" s="13" t="s">
        <v>68</v>
      </c>
      <c r="D54" s="9">
        <v>45344</v>
      </c>
      <c r="E54" s="10">
        <v>8669.1078080381176</v>
      </c>
      <c r="F54" s="11" t="s">
        <v>9</v>
      </c>
      <c r="G54" s="12" t="s">
        <v>63</v>
      </c>
    </row>
    <row r="55" spans="1:7">
      <c r="A55" s="7">
        <v>2299</v>
      </c>
      <c r="B55" s="13" t="s">
        <v>70</v>
      </c>
      <c r="C55" s="13" t="s">
        <v>71</v>
      </c>
      <c r="D55" s="9">
        <v>45339</v>
      </c>
      <c r="E55" s="10">
        <v>10905.691711970587</v>
      </c>
      <c r="F55" s="11" t="s">
        <v>9</v>
      </c>
      <c r="G55" s="12" t="s">
        <v>63</v>
      </c>
    </row>
    <row r="56" spans="1:7">
      <c r="A56" s="7">
        <v>2341</v>
      </c>
      <c r="B56" s="13" t="s">
        <v>70</v>
      </c>
      <c r="C56" s="13" t="s">
        <v>72</v>
      </c>
      <c r="D56" s="9">
        <v>45363</v>
      </c>
      <c r="E56" s="10">
        <v>14874.375221154045</v>
      </c>
      <c r="F56" s="11" t="s">
        <v>9</v>
      </c>
      <c r="G56" s="12" t="s">
        <v>63</v>
      </c>
    </row>
    <row r="57" spans="1:7">
      <c r="A57" s="7">
        <v>2353</v>
      </c>
      <c r="B57" s="13" t="s">
        <v>25</v>
      </c>
      <c r="C57" s="13" t="s">
        <v>37</v>
      </c>
      <c r="D57" s="9">
        <v>45357</v>
      </c>
      <c r="E57" s="10">
        <v>17112.816660503559</v>
      </c>
      <c r="F57" s="11" t="s">
        <v>13</v>
      </c>
      <c r="G57" s="12" t="s">
        <v>63</v>
      </c>
    </row>
    <row r="58" spans="1:7">
      <c r="A58" s="7">
        <v>2332</v>
      </c>
      <c r="B58" s="14" t="s">
        <v>73</v>
      </c>
      <c r="C58" s="8" t="s">
        <v>74</v>
      </c>
      <c r="D58" s="9">
        <v>45339</v>
      </c>
      <c r="E58" s="10">
        <v>17350.851011862465</v>
      </c>
      <c r="F58" s="11" t="s">
        <v>19</v>
      </c>
      <c r="G58" s="12" t="s">
        <v>63</v>
      </c>
    </row>
    <row r="59" spans="1:7">
      <c r="A59" s="7">
        <v>2371</v>
      </c>
      <c r="B59" s="8" t="s">
        <v>75</v>
      </c>
      <c r="C59" s="8" t="s">
        <v>8</v>
      </c>
      <c r="D59" s="9">
        <v>45399</v>
      </c>
      <c r="E59" s="10">
        <v>19884.45238706551</v>
      </c>
      <c r="F59" s="11" t="s">
        <v>9</v>
      </c>
      <c r="G59" s="12" t="s">
        <v>63</v>
      </c>
    </row>
    <row r="60" spans="1:7">
      <c r="A60" s="7">
        <v>2371</v>
      </c>
      <c r="B60" s="8" t="s">
        <v>76</v>
      </c>
      <c r="C60" s="8" t="s">
        <v>77</v>
      </c>
      <c r="D60" s="9">
        <v>45329</v>
      </c>
      <c r="E60" s="10">
        <v>18934.339036043664</v>
      </c>
      <c r="F60" s="11" t="s">
        <v>9</v>
      </c>
      <c r="G60" s="12" t="s">
        <v>63</v>
      </c>
    </row>
    <row r="61" spans="1:7">
      <c r="A61" s="7">
        <v>2374</v>
      </c>
      <c r="B61" s="8" t="s">
        <v>78</v>
      </c>
      <c r="C61" s="8" t="s">
        <v>8</v>
      </c>
      <c r="D61" s="9">
        <v>45408</v>
      </c>
      <c r="E61" s="10">
        <v>15285.820127941268</v>
      </c>
      <c r="F61" s="11" t="s">
        <v>9</v>
      </c>
      <c r="G61" s="12" t="s">
        <v>63</v>
      </c>
    </row>
    <row r="62" spans="1:7">
      <c r="A62" s="7">
        <v>2377</v>
      </c>
      <c r="B62" s="8" t="s">
        <v>79</v>
      </c>
      <c r="C62" s="8" t="s">
        <v>8</v>
      </c>
      <c r="D62" s="9">
        <v>45417</v>
      </c>
      <c r="E62" s="10">
        <v>14519.713930496137</v>
      </c>
      <c r="F62" s="11" t="s">
        <v>9</v>
      </c>
      <c r="G62" s="12" t="s">
        <v>63</v>
      </c>
    </row>
    <row r="63" spans="1:7">
      <c r="A63" s="7">
        <v>2336</v>
      </c>
      <c r="B63" s="8" t="s">
        <v>80</v>
      </c>
      <c r="C63" s="8" t="s">
        <v>50</v>
      </c>
      <c r="D63" s="9">
        <v>45347</v>
      </c>
      <c r="E63" s="10">
        <v>17070.381873553648</v>
      </c>
      <c r="F63" s="11" t="s">
        <v>9</v>
      </c>
      <c r="G63" s="12" t="s">
        <v>63</v>
      </c>
    </row>
    <row r="64" spans="1:7">
      <c r="A64" s="7">
        <v>2380</v>
      </c>
      <c r="B64" s="15" t="s">
        <v>81</v>
      </c>
      <c r="C64" s="8" t="s">
        <v>8</v>
      </c>
      <c r="D64" s="9">
        <v>45426</v>
      </c>
      <c r="E64" s="10">
        <v>10774.331310359032</v>
      </c>
      <c r="F64" s="11" t="s">
        <v>9</v>
      </c>
      <c r="G64" s="12" t="s">
        <v>63</v>
      </c>
    </row>
    <row r="65" spans="1:7">
      <c r="A65" s="7">
        <v>2317</v>
      </c>
      <c r="B65" s="8" t="s">
        <v>82</v>
      </c>
      <c r="C65" s="8" t="s">
        <v>83</v>
      </c>
      <c r="D65" s="9">
        <v>45339</v>
      </c>
      <c r="E65" s="10">
        <v>16361.856177167607</v>
      </c>
      <c r="F65" s="11" t="s">
        <v>9</v>
      </c>
      <c r="G65" s="12" t="s">
        <v>63</v>
      </c>
    </row>
    <row r="66" spans="1:7">
      <c r="A66" s="7">
        <v>2337</v>
      </c>
      <c r="B66" s="8" t="s">
        <v>84</v>
      </c>
      <c r="C66" s="8" t="s">
        <v>50</v>
      </c>
      <c r="D66" s="9">
        <v>45350</v>
      </c>
      <c r="E66" s="10">
        <v>12446.920170380285</v>
      </c>
      <c r="F66" s="11" t="s">
        <v>9</v>
      </c>
      <c r="G66" s="12" t="s">
        <v>63</v>
      </c>
    </row>
    <row r="67" spans="1:7">
      <c r="A67" s="7">
        <v>2319</v>
      </c>
      <c r="B67" s="8" t="s">
        <v>85</v>
      </c>
      <c r="C67" s="8" t="s">
        <v>86</v>
      </c>
      <c r="D67" s="9">
        <v>45338</v>
      </c>
      <c r="E67" s="10">
        <v>15912.153228496511</v>
      </c>
      <c r="F67" s="11" t="s">
        <v>13</v>
      </c>
      <c r="G67" s="12" t="s">
        <v>63</v>
      </c>
    </row>
    <row r="68" spans="1:7">
      <c r="A68" s="7">
        <v>2303</v>
      </c>
      <c r="B68" s="13" t="s">
        <v>87</v>
      </c>
      <c r="C68" s="13" t="s">
        <v>26</v>
      </c>
      <c r="D68" s="9">
        <v>45335</v>
      </c>
      <c r="E68" s="10">
        <v>16755.097973938777</v>
      </c>
      <c r="F68" s="11" t="s">
        <v>9</v>
      </c>
      <c r="G68" s="12" t="s">
        <v>63</v>
      </c>
    </row>
    <row r="69" spans="1:7">
      <c r="A69" s="7">
        <v>2333</v>
      </c>
      <c r="B69" s="8" t="s">
        <v>88</v>
      </c>
      <c r="C69" s="8" t="s">
        <v>74</v>
      </c>
      <c r="D69" s="9">
        <v>45340</v>
      </c>
      <c r="E69" s="10">
        <v>6934.3275012887243</v>
      </c>
      <c r="F69" s="11" t="s">
        <v>9</v>
      </c>
      <c r="G69" s="12" t="s">
        <v>63</v>
      </c>
    </row>
    <row r="70" spans="1:7">
      <c r="A70" s="7">
        <v>2322</v>
      </c>
      <c r="B70" s="13" t="s">
        <v>89</v>
      </c>
      <c r="C70" s="13" t="s">
        <v>68</v>
      </c>
      <c r="D70" s="9">
        <v>45338</v>
      </c>
      <c r="E70" s="10">
        <v>3534.3227423446779</v>
      </c>
      <c r="F70" s="11" t="s">
        <v>9</v>
      </c>
      <c r="G70" s="12" t="s">
        <v>63</v>
      </c>
    </row>
    <row r="71" spans="1:7">
      <c r="A71" s="7">
        <v>2305</v>
      </c>
      <c r="B71" s="13" t="s">
        <v>90</v>
      </c>
      <c r="C71" s="13" t="s">
        <v>26</v>
      </c>
      <c r="D71" s="9">
        <v>45334</v>
      </c>
      <c r="E71" s="10">
        <v>9817.2396664962489</v>
      </c>
      <c r="F71" s="11" t="s">
        <v>19</v>
      </c>
      <c r="G71" s="12" t="s">
        <v>63</v>
      </c>
    </row>
    <row r="72" spans="1:7">
      <c r="A72" s="7">
        <v>2293</v>
      </c>
      <c r="B72" s="13" t="s">
        <v>46</v>
      </c>
      <c r="C72" s="8" t="s">
        <v>34</v>
      </c>
      <c r="D72" s="9">
        <v>45340</v>
      </c>
      <c r="E72" s="10">
        <v>16119.065971440883</v>
      </c>
      <c r="F72" s="11" t="s">
        <v>9</v>
      </c>
      <c r="G72" s="12" t="s">
        <v>63</v>
      </c>
    </row>
    <row r="73" spans="1:7">
      <c r="A73" s="7">
        <v>2323</v>
      </c>
      <c r="B73" s="13" t="s">
        <v>91</v>
      </c>
      <c r="C73" s="13" t="s">
        <v>68</v>
      </c>
      <c r="D73" s="9">
        <v>45339</v>
      </c>
      <c r="E73" s="10">
        <v>14810.192567079619</v>
      </c>
      <c r="F73" s="11" t="s">
        <v>9</v>
      </c>
      <c r="G73" s="12" t="s">
        <v>63</v>
      </c>
    </row>
    <row r="74" spans="1:7">
      <c r="A74" s="7">
        <v>2296</v>
      </c>
      <c r="B74" s="13" t="s">
        <v>92</v>
      </c>
      <c r="C74" s="8" t="s">
        <v>34</v>
      </c>
      <c r="D74" s="9">
        <v>45343</v>
      </c>
      <c r="E74" s="10">
        <v>12969.556329747278</v>
      </c>
      <c r="F74" s="11" t="s">
        <v>19</v>
      </c>
      <c r="G74" s="12" t="s">
        <v>63</v>
      </c>
    </row>
    <row r="75" spans="1:7">
      <c r="A75" s="7">
        <v>2339</v>
      </c>
      <c r="B75" s="8" t="s">
        <v>93</v>
      </c>
      <c r="C75" s="8" t="s">
        <v>50</v>
      </c>
      <c r="D75" s="9">
        <v>45357</v>
      </c>
      <c r="E75" s="10">
        <v>7673.1261891958848</v>
      </c>
      <c r="F75" s="11" t="s">
        <v>9</v>
      </c>
      <c r="G75" s="12" t="s">
        <v>63</v>
      </c>
    </row>
    <row r="76" spans="1:7">
      <c r="A76" s="7">
        <v>2358</v>
      </c>
      <c r="B76" s="8" t="s">
        <v>94</v>
      </c>
      <c r="C76" s="8" t="s">
        <v>95</v>
      </c>
      <c r="D76" s="9">
        <v>45360</v>
      </c>
      <c r="E76" s="10">
        <v>10319.436602426593</v>
      </c>
      <c r="F76" s="11" t="s">
        <v>9</v>
      </c>
      <c r="G76" s="12" t="s">
        <v>63</v>
      </c>
    </row>
    <row r="77" spans="1:7">
      <c r="A77" s="7">
        <v>2318</v>
      </c>
      <c r="B77" s="8" t="s">
        <v>96</v>
      </c>
      <c r="C77" s="8" t="s">
        <v>83</v>
      </c>
      <c r="D77" s="9">
        <v>45344</v>
      </c>
      <c r="E77" s="10">
        <v>14016.055963061654</v>
      </c>
      <c r="F77" s="11" t="s">
        <v>19</v>
      </c>
      <c r="G77" s="12" t="s">
        <v>63</v>
      </c>
    </row>
    <row r="78" spans="1:7">
      <c r="A78" s="7">
        <v>2307</v>
      </c>
      <c r="B78" s="13" t="s">
        <v>97</v>
      </c>
      <c r="C78" s="13" t="s">
        <v>26</v>
      </c>
      <c r="D78" s="9">
        <v>45341</v>
      </c>
      <c r="E78" s="10">
        <v>15895.60254726397</v>
      </c>
      <c r="F78" s="11" t="s">
        <v>13</v>
      </c>
      <c r="G78" s="12" t="s">
        <v>63</v>
      </c>
    </row>
    <row r="79" spans="1:7">
      <c r="A79" s="7">
        <v>2328</v>
      </c>
      <c r="B79" s="13" t="s">
        <v>98</v>
      </c>
      <c r="C79" s="13" t="s">
        <v>99</v>
      </c>
      <c r="D79" s="9">
        <v>45344</v>
      </c>
      <c r="E79" s="10">
        <v>9090.2652342097481</v>
      </c>
      <c r="F79" s="11" t="s">
        <v>19</v>
      </c>
      <c r="G79" s="12" t="s">
        <v>63</v>
      </c>
    </row>
    <row r="80" spans="1:7">
      <c r="A80" s="7">
        <v>2329</v>
      </c>
      <c r="B80" s="13" t="s">
        <v>100</v>
      </c>
      <c r="C80" s="13" t="s">
        <v>99</v>
      </c>
      <c r="D80" s="9">
        <v>45345</v>
      </c>
      <c r="E80" s="10">
        <v>19721.405173944611</v>
      </c>
      <c r="F80" s="11" t="s">
        <v>9</v>
      </c>
      <c r="G80" s="12" t="s">
        <v>63</v>
      </c>
    </row>
    <row r="81" spans="1:7">
      <c r="A81" s="7">
        <v>2324</v>
      </c>
      <c r="B81" s="8" t="s">
        <v>101</v>
      </c>
      <c r="C81" s="8" t="s">
        <v>8</v>
      </c>
      <c r="D81" s="9">
        <v>45369</v>
      </c>
      <c r="E81" s="10">
        <v>943.39622641509459</v>
      </c>
      <c r="F81" s="11" t="s">
        <v>9</v>
      </c>
      <c r="G81" s="12" t="s">
        <v>102</v>
      </c>
    </row>
    <row r="82" spans="1:7">
      <c r="A82" s="7">
        <v>2324</v>
      </c>
      <c r="B82" s="13" t="s">
        <v>103</v>
      </c>
      <c r="C82" s="13" t="s">
        <v>99</v>
      </c>
      <c r="D82" s="9">
        <v>45340</v>
      </c>
      <c r="E82" s="10">
        <v>15127.741288934456</v>
      </c>
      <c r="F82" s="11" t="s">
        <v>19</v>
      </c>
      <c r="G82" s="12" t="s">
        <v>102</v>
      </c>
    </row>
    <row r="83" spans="1:7">
      <c r="A83" s="7">
        <v>2334</v>
      </c>
      <c r="B83" s="13" t="s">
        <v>104</v>
      </c>
      <c r="C83" s="13" t="s">
        <v>105</v>
      </c>
      <c r="D83" s="9">
        <v>45341</v>
      </c>
      <c r="E83" s="10">
        <v>6256.9301565583446</v>
      </c>
      <c r="F83" s="11" t="s">
        <v>19</v>
      </c>
      <c r="G83" s="12" t="s">
        <v>102</v>
      </c>
    </row>
    <row r="84" spans="1:7">
      <c r="A84" s="7">
        <v>2330</v>
      </c>
      <c r="B84" s="8" t="s">
        <v>106</v>
      </c>
      <c r="C84" s="8" t="s">
        <v>74</v>
      </c>
      <c r="D84" s="9">
        <v>45344</v>
      </c>
      <c r="E84" s="10">
        <v>8146.7533100203764</v>
      </c>
      <c r="F84" s="11" t="s">
        <v>19</v>
      </c>
      <c r="G84" s="12" t="s">
        <v>102</v>
      </c>
    </row>
    <row r="85" spans="1:7">
      <c r="A85" s="7">
        <v>2366</v>
      </c>
      <c r="B85" s="8" t="s">
        <v>107</v>
      </c>
      <c r="C85" s="8" t="s">
        <v>8</v>
      </c>
      <c r="D85" s="9">
        <v>45384</v>
      </c>
      <c r="E85" s="10">
        <v>10484.190666067925</v>
      </c>
      <c r="F85" s="11" t="s">
        <v>9</v>
      </c>
      <c r="G85" s="12" t="s">
        <v>102</v>
      </c>
    </row>
    <row r="86" spans="1:7">
      <c r="A86" s="7">
        <v>2351</v>
      </c>
      <c r="B86" s="13" t="s">
        <v>108</v>
      </c>
      <c r="C86" s="13" t="s">
        <v>99</v>
      </c>
      <c r="D86" s="9">
        <v>45350</v>
      </c>
      <c r="E86" s="10">
        <v>1037.8343786103671</v>
      </c>
      <c r="F86" s="11" t="s">
        <v>9</v>
      </c>
      <c r="G86" s="12" t="s">
        <v>102</v>
      </c>
    </row>
    <row r="87" spans="1:7">
      <c r="A87" s="7">
        <v>2331</v>
      </c>
      <c r="B87" s="8" t="s">
        <v>109</v>
      </c>
      <c r="C87" s="8" t="s">
        <v>74</v>
      </c>
      <c r="D87" s="9">
        <v>45338</v>
      </c>
      <c r="E87" s="10">
        <v>13490.797710112194</v>
      </c>
      <c r="F87" s="11" t="s">
        <v>9</v>
      </c>
      <c r="G87" s="12" t="s">
        <v>102</v>
      </c>
    </row>
    <row r="88" spans="1:7">
      <c r="A88" s="7">
        <v>2326</v>
      </c>
      <c r="B88" s="13" t="s">
        <v>110</v>
      </c>
      <c r="C88" s="13" t="s">
        <v>99</v>
      </c>
      <c r="D88" s="9">
        <v>45342</v>
      </c>
      <c r="E88" s="10">
        <v>16113.578934160503</v>
      </c>
      <c r="F88" s="11" t="s">
        <v>19</v>
      </c>
      <c r="G88" s="12" t="s">
        <v>102</v>
      </c>
    </row>
    <row r="89" spans="1:7">
      <c r="A89" s="7">
        <v>2325</v>
      </c>
      <c r="B89" s="13" t="s">
        <v>111</v>
      </c>
      <c r="C89" s="13" t="s">
        <v>99</v>
      </c>
      <c r="D89" s="9">
        <v>45341</v>
      </c>
      <c r="E89" s="10">
        <v>13773.738625286036</v>
      </c>
      <c r="F89" s="11" t="s">
        <v>9</v>
      </c>
      <c r="G89" s="12" t="s">
        <v>102</v>
      </c>
    </row>
    <row r="90" spans="1:7">
      <c r="A90" s="7">
        <v>2284</v>
      </c>
      <c r="B90" s="16" t="s">
        <v>112</v>
      </c>
      <c r="C90" s="8" t="s">
        <v>34</v>
      </c>
      <c r="D90" s="9">
        <v>45331</v>
      </c>
      <c r="E90" s="10">
        <v>4752.4209272126727</v>
      </c>
      <c r="F90" s="11" t="s">
        <v>9</v>
      </c>
      <c r="G90" s="12" t="s">
        <v>102</v>
      </c>
    </row>
    <row r="91" spans="1:7">
      <c r="A91" s="7">
        <v>2288</v>
      </c>
      <c r="B91" s="8" t="s">
        <v>113</v>
      </c>
      <c r="C91" s="8" t="s">
        <v>34</v>
      </c>
      <c r="D91" s="9">
        <v>45335</v>
      </c>
      <c r="E91" s="10">
        <v>13758.762013307427</v>
      </c>
      <c r="F91" s="11" t="s">
        <v>9</v>
      </c>
      <c r="G91" s="12" t="s">
        <v>102</v>
      </c>
    </row>
    <row r="92" spans="1:7">
      <c r="A92" s="7">
        <v>2292</v>
      </c>
      <c r="B92" s="13" t="s">
        <v>114</v>
      </c>
      <c r="C92" s="8" t="s">
        <v>34</v>
      </c>
      <c r="D92" s="9">
        <v>45339</v>
      </c>
      <c r="E92" s="10">
        <v>17809.988038486044</v>
      </c>
      <c r="F92" s="11" t="s">
        <v>9</v>
      </c>
      <c r="G92" s="12" t="s">
        <v>102</v>
      </c>
    </row>
    <row r="93" spans="1:7">
      <c r="A93" s="7">
        <v>2295</v>
      </c>
      <c r="B93" s="13" t="s">
        <v>115</v>
      </c>
      <c r="C93" s="8" t="s">
        <v>34</v>
      </c>
      <c r="D93" s="9">
        <v>45342</v>
      </c>
      <c r="E93" s="10">
        <v>5035.000816243738</v>
      </c>
      <c r="F93" s="11" t="s">
        <v>19</v>
      </c>
      <c r="G93" s="12" t="s">
        <v>102</v>
      </c>
    </row>
    <row r="94" spans="1:7">
      <c r="A94" s="7">
        <v>2327</v>
      </c>
      <c r="B94" s="13" t="s">
        <v>116</v>
      </c>
      <c r="C94" s="13" t="s">
        <v>99</v>
      </c>
      <c r="D94" s="9">
        <v>45343</v>
      </c>
      <c r="E94" s="10">
        <v>15685.25239030997</v>
      </c>
      <c r="F94" s="11" t="s">
        <v>9</v>
      </c>
      <c r="G94" s="12" t="s">
        <v>102</v>
      </c>
    </row>
    <row r="95" spans="1:7">
      <c r="A95" s="7">
        <v>2347</v>
      </c>
      <c r="B95" s="13" t="s">
        <v>117</v>
      </c>
      <c r="C95" s="13" t="s">
        <v>43</v>
      </c>
      <c r="D95" s="9">
        <v>45340</v>
      </c>
      <c r="E95" s="10">
        <v>8686.5587860946289</v>
      </c>
      <c r="F95" s="11" t="s">
        <v>13</v>
      </c>
      <c r="G95" s="12" t="s">
        <v>102</v>
      </c>
    </row>
    <row r="96" spans="1:7">
      <c r="A96" s="7">
        <v>2298</v>
      </c>
      <c r="B96" s="13" t="s">
        <v>118</v>
      </c>
      <c r="C96" s="8" t="s">
        <v>34</v>
      </c>
      <c r="D96" s="9">
        <v>45338</v>
      </c>
      <c r="E96" s="10">
        <v>11944.473999767028</v>
      </c>
      <c r="F96" s="11" t="s">
        <v>13</v>
      </c>
      <c r="G96" s="12" t="s">
        <v>102</v>
      </c>
    </row>
    <row r="97" spans="1:7">
      <c r="A97" s="7">
        <v>2286</v>
      </c>
      <c r="B97" s="14" t="s">
        <v>119</v>
      </c>
      <c r="C97" s="8" t="s">
        <v>34</v>
      </c>
      <c r="D97" s="9">
        <v>45333</v>
      </c>
      <c r="E97" s="10">
        <v>11196.654725874407</v>
      </c>
      <c r="F97" s="11" t="s">
        <v>9</v>
      </c>
      <c r="G97" s="12" t="s">
        <v>102</v>
      </c>
    </row>
    <row r="98" spans="1:7">
      <c r="A98" s="7">
        <v>2349</v>
      </c>
      <c r="B98" s="13" t="s">
        <v>120</v>
      </c>
      <c r="C98" s="13" t="s">
        <v>43</v>
      </c>
      <c r="D98" s="9">
        <v>45344</v>
      </c>
      <c r="E98" s="10">
        <v>17261.189402533786</v>
      </c>
      <c r="F98" s="11" t="s">
        <v>19</v>
      </c>
      <c r="G98" s="12" t="s">
        <v>102</v>
      </c>
    </row>
    <row r="99" spans="1:7">
      <c r="A99" s="7">
        <v>2335</v>
      </c>
      <c r="B99" s="13" t="s">
        <v>121</v>
      </c>
      <c r="C99" s="13" t="s">
        <v>105</v>
      </c>
      <c r="D99" s="9">
        <v>45344</v>
      </c>
      <c r="E99" s="10">
        <v>13537.607559502449</v>
      </c>
      <c r="F99" s="11" t="s">
        <v>9</v>
      </c>
      <c r="G99" s="12" t="s">
        <v>102</v>
      </c>
    </row>
    <row r="100" spans="1:7">
      <c r="A100" s="7">
        <v>2356</v>
      </c>
      <c r="B100" s="13" t="s">
        <v>60</v>
      </c>
      <c r="C100" s="13" t="s">
        <v>37</v>
      </c>
      <c r="D100" s="9">
        <v>45354</v>
      </c>
      <c r="E100" s="10">
        <v>10744.046331207825</v>
      </c>
      <c r="F100" s="11" t="s">
        <v>9</v>
      </c>
      <c r="G100" s="12" t="s">
        <v>102</v>
      </c>
    </row>
    <row r="101" spans="1:7">
      <c r="A101" s="7">
        <v>2381</v>
      </c>
      <c r="B101" s="8" t="s">
        <v>31</v>
      </c>
      <c r="C101" s="8" t="s">
        <v>8</v>
      </c>
      <c r="D101" s="9">
        <v>45429</v>
      </c>
      <c r="E101" s="10">
        <v>18277.195646690652</v>
      </c>
      <c r="F101" s="11" t="s">
        <v>9</v>
      </c>
      <c r="G101" s="12" t="s">
        <v>102</v>
      </c>
    </row>
    <row r="102" spans="1:7" s="17" customFormat="1" ht="15.75">
      <c r="A102" s="7">
        <v>2384</v>
      </c>
      <c r="B102" s="8" t="s">
        <v>31</v>
      </c>
      <c r="C102" s="8" t="s">
        <v>8</v>
      </c>
      <c r="D102" s="9">
        <v>45438</v>
      </c>
      <c r="E102" s="10">
        <v>30933.115508394989</v>
      </c>
      <c r="F102" s="11" t="s">
        <v>9</v>
      </c>
      <c r="G102" s="12" t="s">
        <v>102</v>
      </c>
    </row>
    <row r="103" spans="1:7">
      <c r="A103" s="7">
        <v>2382</v>
      </c>
      <c r="B103" s="8" t="s">
        <v>32</v>
      </c>
      <c r="C103" s="8" t="s">
        <v>8</v>
      </c>
      <c r="D103" s="9">
        <v>45432</v>
      </c>
      <c r="E103" s="10">
        <v>25784.6</v>
      </c>
      <c r="F103" s="11" t="s">
        <v>9</v>
      </c>
      <c r="G103" s="12" t="s">
        <v>102</v>
      </c>
    </row>
    <row r="104" spans="1:7">
      <c r="A104" s="7">
        <v>2383</v>
      </c>
      <c r="B104" s="15" t="s">
        <v>81</v>
      </c>
      <c r="C104" s="8" t="s">
        <v>8</v>
      </c>
      <c r="D104" s="9">
        <v>45435</v>
      </c>
      <c r="E104" s="10">
        <v>26714.475554493543</v>
      </c>
      <c r="F104" s="11" t="s">
        <v>9</v>
      </c>
      <c r="G104" s="12" t="s">
        <v>102</v>
      </c>
    </row>
    <row r="105" spans="1:7" ht="15">
      <c r="A105"/>
      <c r="B105"/>
      <c r="C105"/>
      <c r="D105"/>
      <c r="E105"/>
      <c r="F105"/>
      <c r="G105"/>
    </row>
    <row r="109" spans="1:7">
      <c r="C109" s="6"/>
    </row>
    <row r="356" spans="1:9" s="11" customFormat="1" ht="20.25">
      <c r="A356" s="7"/>
      <c r="B356" s="13"/>
      <c r="C356" s="13"/>
      <c r="D356" s="9"/>
      <c r="E356" s="18"/>
      <c r="G356" s="12"/>
      <c r="H356" s="12"/>
      <c r="I356" s="12"/>
    </row>
  </sheetData>
  <autoFilter ref="A1:G104" xr:uid="{00000000-0001-0000-0300-000000000000}"/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96"/>
  <sheetViews>
    <sheetView zoomScale="110" zoomScaleNormal="110" workbookViewId="0">
      <selection activeCell="M31" sqref="M31"/>
    </sheetView>
  </sheetViews>
  <sheetFormatPr defaultColWidth="13.28515625" defaultRowHeight="12.75" outlineLevelRow="3"/>
  <cols>
    <col min="1" max="1" width="10.7109375" style="7" bestFit="1" customWidth="1"/>
    <col min="2" max="3" width="35" style="13" bestFit="1" customWidth="1"/>
    <col min="4" max="4" width="11.42578125" style="9" bestFit="1" customWidth="1"/>
    <col min="5" max="5" width="17" style="10" bestFit="1" customWidth="1"/>
    <col min="6" max="6" width="16.140625" style="11" bestFit="1" customWidth="1"/>
    <col min="7" max="7" width="18.28515625" style="12" bestFit="1" customWidth="1"/>
    <col min="8" max="16384" width="13.28515625" style="12"/>
  </cols>
  <sheetData>
    <row r="1" spans="1:19" s="5" customForma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outlineLevel="3">
      <c r="A2" s="7">
        <v>2343</v>
      </c>
      <c r="B2" s="8" t="s">
        <v>33</v>
      </c>
      <c r="C2" s="8" t="s">
        <v>34</v>
      </c>
      <c r="D2" s="9">
        <v>45369</v>
      </c>
      <c r="E2" s="10">
        <v>1756.0140993288487</v>
      </c>
      <c r="F2" s="11" t="s">
        <v>13</v>
      </c>
      <c r="G2" s="12" t="s">
        <v>10</v>
      </c>
      <c r="I2" s="43" t="s">
        <v>655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outlineLevel="3">
      <c r="A3" s="7">
        <v>2283</v>
      </c>
      <c r="B3" s="8" t="s">
        <v>35</v>
      </c>
      <c r="C3" s="8" t="s">
        <v>34</v>
      </c>
      <c r="D3" s="9">
        <v>45330</v>
      </c>
      <c r="E3" s="10">
        <v>7663.2243031185435</v>
      </c>
      <c r="F3" s="11" t="s">
        <v>9</v>
      </c>
      <c r="G3" s="12" t="s">
        <v>10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outlineLevel="3">
      <c r="A4" s="7">
        <v>2287</v>
      </c>
      <c r="B4" s="13" t="s">
        <v>38</v>
      </c>
      <c r="C4" s="8" t="s">
        <v>34</v>
      </c>
      <c r="D4" s="9">
        <v>45334</v>
      </c>
      <c r="E4" s="10">
        <v>6572.6028125459025</v>
      </c>
      <c r="F4" s="11" t="s">
        <v>9</v>
      </c>
      <c r="G4" s="12" t="s">
        <v>10</v>
      </c>
      <c r="I4" s="12" t="s">
        <v>656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outlineLevel="3">
      <c r="A5" s="7">
        <v>2285</v>
      </c>
      <c r="B5" s="8" t="s">
        <v>39</v>
      </c>
      <c r="C5" s="8" t="s">
        <v>34</v>
      </c>
      <c r="D5" s="9">
        <v>45335</v>
      </c>
      <c r="E5" s="10">
        <v>17752.46615565888</v>
      </c>
      <c r="F5" s="11" t="s">
        <v>9</v>
      </c>
      <c r="G5" s="12" t="s">
        <v>10</v>
      </c>
      <c r="I5" s="12" t="s">
        <v>657</v>
      </c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outlineLevel="3">
      <c r="A6" s="7">
        <v>2291</v>
      </c>
      <c r="B6" s="8" t="s">
        <v>40</v>
      </c>
      <c r="C6" s="8" t="s">
        <v>34</v>
      </c>
      <c r="D6" s="9">
        <v>45338</v>
      </c>
      <c r="E6" s="10">
        <v>946.29706221754259</v>
      </c>
      <c r="F6" s="11" t="s">
        <v>9</v>
      </c>
      <c r="G6" s="12" t="s">
        <v>10</v>
      </c>
      <c r="I6" s="12" t="s">
        <v>658</v>
      </c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outlineLevel="3">
      <c r="A7" s="7">
        <v>2378</v>
      </c>
      <c r="B7" s="13" t="s">
        <v>41</v>
      </c>
      <c r="C7" s="13" t="s">
        <v>34</v>
      </c>
      <c r="D7" s="9">
        <v>45420</v>
      </c>
      <c r="E7" s="10">
        <v>2337.0514025561297</v>
      </c>
      <c r="F7" s="11" t="s">
        <v>9</v>
      </c>
      <c r="G7" s="12" t="s">
        <v>10</v>
      </c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outlineLevel="3">
      <c r="A8" s="7">
        <v>2289</v>
      </c>
      <c r="B8" s="8" t="s">
        <v>46</v>
      </c>
      <c r="C8" s="8" t="s">
        <v>34</v>
      </c>
      <c r="D8" s="9">
        <v>45336</v>
      </c>
      <c r="E8" s="10">
        <v>9028.2726922327856</v>
      </c>
      <c r="F8" s="11" t="s">
        <v>9</v>
      </c>
      <c r="G8" s="12" t="s">
        <v>10</v>
      </c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outlineLevel="3">
      <c r="A9" s="7">
        <v>2294</v>
      </c>
      <c r="B9" s="13" t="s">
        <v>48</v>
      </c>
      <c r="C9" s="8" t="s">
        <v>34</v>
      </c>
      <c r="D9" s="9">
        <v>45341</v>
      </c>
      <c r="E9" s="10">
        <v>9573.4455209058397</v>
      </c>
      <c r="F9" s="11" t="s">
        <v>13</v>
      </c>
      <c r="G9" s="12" t="s">
        <v>10</v>
      </c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outlineLevel="3">
      <c r="A10" s="7">
        <v>2300</v>
      </c>
      <c r="B10" s="13" t="s">
        <v>54</v>
      </c>
      <c r="C10" s="8" t="s">
        <v>34</v>
      </c>
      <c r="D10" s="9">
        <v>45340</v>
      </c>
      <c r="E10" s="10">
        <v>9024.8432631301148</v>
      </c>
      <c r="F10" s="11" t="s">
        <v>9</v>
      </c>
      <c r="G10" s="12" t="s">
        <v>10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outlineLevel="3">
      <c r="A11" s="7">
        <v>2297</v>
      </c>
      <c r="B11" s="8" t="s">
        <v>55</v>
      </c>
      <c r="C11" s="8" t="s">
        <v>34</v>
      </c>
      <c r="D11" s="9">
        <v>45344</v>
      </c>
      <c r="E11" s="10">
        <v>18239.254448019525</v>
      </c>
      <c r="F11" s="11" t="s">
        <v>19</v>
      </c>
      <c r="G11" s="12" t="s">
        <v>10</v>
      </c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outlineLevel="3">
      <c r="A12" s="7">
        <v>2290</v>
      </c>
      <c r="B12" s="8" t="s">
        <v>62</v>
      </c>
      <c r="C12" s="8" t="s">
        <v>34</v>
      </c>
      <c r="D12" s="9">
        <v>45337</v>
      </c>
      <c r="E12" s="10">
        <v>10892.650418191855</v>
      </c>
      <c r="F12" s="11" t="s">
        <v>9</v>
      </c>
      <c r="G12" s="12" t="s">
        <v>63</v>
      </c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outlineLevel="3">
      <c r="A13" s="7">
        <v>2293</v>
      </c>
      <c r="B13" s="13" t="s">
        <v>46</v>
      </c>
      <c r="C13" s="8" t="s">
        <v>34</v>
      </c>
      <c r="D13" s="9">
        <v>45340</v>
      </c>
      <c r="E13" s="10">
        <v>16119.065971440883</v>
      </c>
      <c r="F13" s="11" t="s">
        <v>9</v>
      </c>
      <c r="G13" s="12" t="s">
        <v>63</v>
      </c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outlineLevel="3">
      <c r="A14" s="7">
        <v>2296</v>
      </c>
      <c r="B14" s="13" t="s">
        <v>92</v>
      </c>
      <c r="C14" s="8" t="s">
        <v>34</v>
      </c>
      <c r="D14" s="9">
        <v>45343</v>
      </c>
      <c r="E14" s="10">
        <v>12969.556329747278</v>
      </c>
      <c r="F14" s="11" t="s">
        <v>19</v>
      </c>
      <c r="G14" s="12" t="s">
        <v>63</v>
      </c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outlineLevel="3">
      <c r="A15" s="7">
        <v>2284</v>
      </c>
      <c r="B15" s="16" t="s">
        <v>112</v>
      </c>
      <c r="C15" s="8" t="s">
        <v>34</v>
      </c>
      <c r="D15" s="9">
        <v>45331</v>
      </c>
      <c r="E15" s="10">
        <v>4752.4209272126727</v>
      </c>
      <c r="F15" s="11" t="s">
        <v>9</v>
      </c>
      <c r="G15" s="12" t="s">
        <v>102</v>
      </c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outlineLevel="3">
      <c r="A16" s="7">
        <v>2288</v>
      </c>
      <c r="B16" s="8" t="s">
        <v>113</v>
      </c>
      <c r="C16" s="8" t="s">
        <v>34</v>
      </c>
      <c r="D16" s="9">
        <v>45335</v>
      </c>
      <c r="E16" s="10">
        <v>13758.762013307427</v>
      </c>
      <c r="F16" s="11" t="s">
        <v>9</v>
      </c>
      <c r="G16" s="12" t="s">
        <v>102</v>
      </c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outlineLevel="3">
      <c r="A17" s="7">
        <v>2292</v>
      </c>
      <c r="B17" s="13" t="s">
        <v>114</v>
      </c>
      <c r="C17" s="8" t="s">
        <v>34</v>
      </c>
      <c r="D17" s="9">
        <v>45339</v>
      </c>
      <c r="E17" s="10">
        <v>17809.988038486044</v>
      </c>
      <c r="F17" s="11" t="s">
        <v>9</v>
      </c>
      <c r="G17" s="12" t="s">
        <v>102</v>
      </c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outlineLevel="3">
      <c r="A18" s="7">
        <v>2295</v>
      </c>
      <c r="B18" s="13" t="s">
        <v>115</v>
      </c>
      <c r="C18" s="8" t="s">
        <v>34</v>
      </c>
      <c r="D18" s="9">
        <v>45342</v>
      </c>
      <c r="E18" s="10">
        <v>5035.000816243738</v>
      </c>
      <c r="F18" s="11" t="s">
        <v>19</v>
      </c>
      <c r="G18" s="12" t="s">
        <v>102</v>
      </c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outlineLevel="3">
      <c r="A19" s="7">
        <v>2298</v>
      </c>
      <c r="B19" s="13" t="s">
        <v>118</v>
      </c>
      <c r="C19" s="8" t="s">
        <v>34</v>
      </c>
      <c r="D19" s="9">
        <v>45338</v>
      </c>
      <c r="E19" s="10">
        <v>11944.473999767028</v>
      </c>
      <c r="F19" s="11" t="s">
        <v>13</v>
      </c>
      <c r="G19" s="12" t="s">
        <v>102</v>
      </c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outlineLevel="3">
      <c r="A20" s="7">
        <v>2286</v>
      </c>
      <c r="B20" s="14" t="s">
        <v>119</v>
      </c>
      <c r="C20" s="8" t="s">
        <v>34</v>
      </c>
      <c r="D20" s="9">
        <v>45333</v>
      </c>
      <c r="E20" s="10">
        <v>11196.654725874407</v>
      </c>
      <c r="F20" s="11" t="s">
        <v>9</v>
      </c>
      <c r="G20" s="12" t="s">
        <v>102</v>
      </c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outlineLevel="2">
      <c r="B21" s="14"/>
      <c r="C21" s="36" t="s">
        <v>599</v>
      </c>
      <c r="E21" s="10">
        <f>SUBTOTAL(9,E2:E20)</f>
        <v>187372.04499998543</v>
      </c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outlineLevel="1">
      <c r="B22" s="14"/>
      <c r="C22" s="36" t="s">
        <v>579</v>
      </c>
      <c r="E22" s="10">
        <f>SUBTOTAL(1,E2:E20)</f>
        <v>9861.686578946601</v>
      </c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outlineLevel="3">
      <c r="A23" s="7">
        <v>2299</v>
      </c>
      <c r="B23" s="13" t="s">
        <v>70</v>
      </c>
      <c r="C23" s="13" t="s">
        <v>71</v>
      </c>
      <c r="D23" s="9">
        <v>45339</v>
      </c>
      <c r="E23" s="10">
        <v>10905.691711970587</v>
      </c>
      <c r="F23" s="11" t="s">
        <v>9</v>
      </c>
      <c r="G23" s="12" t="s">
        <v>63</v>
      </c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outlineLevel="2">
      <c r="C24" s="37" t="s">
        <v>600</v>
      </c>
      <c r="E24" s="10">
        <f>SUBTOTAL(9,E23:E23)</f>
        <v>10905.691711970587</v>
      </c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outlineLevel="1">
      <c r="C25" s="37" t="s">
        <v>580</v>
      </c>
      <c r="E25" s="10">
        <f>SUBTOTAL(1,E23:E23)</f>
        <v>10905.691711970587</v>
      </c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outlineLevel="3">
      <c r="A26" s="7">
        <v>2302</v>
      </c>
      <c r="B26" s="13" t="s">
        <v>25</v>
      </c>
      <c r="C26" s="13" t="s">
        <v>26</v>
      </c>
      <c r="D26" s="9">
        <v>45331</v>
      </c>
      <c r="E26" s="10">
        <v>5509.8797024716359</v>
      </c>
      <c r="F26" s="11" t="s">
        <v>9</v>
      </c>
      <c r="G26" s="12" t="s">
        <v>10</v>
      </c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outlineLevel="3">
      <c r="A27" s="7">
        <v>2304</v>
      </c>
      <c r="B27" s="13" t="s">
        <v>45</v>
      </c>
      <c r="C27" s="13" t="s">
        <v>26</v>
      </c>
      <c r="D27" s="9">
        <v>45333</v>
      </c>
      <c r="E27" s="10">
        <v>16043.742052710162</v>
      </c>
      <c r="F27" s="11" t="s">
        <v>9</v>
      </c>
      <c r="G27" s="12" t="s">
        <v>10</v>
      </c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outlineLevel="3">
      <c r="A28" s="7">
        <v>2306</v>
      </c>
      <c r="B28" s="13" t="s">
        <v>52</v>
      </c>
      <c r="C28" s="13" t="s">
        <v>26</v>
      </c>
      <c r="D28" s="9">
        <v>45335</v>
      </c>
      <c r="E28" s="10">
        <v>19337.304659662688</v>
      </c>
      <c r="F28" s="11" t="s">
        <v>19</v>
      </c>
      <c r="G28" s="12" t="s">
        <v>10</v>
      </c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outlineLevel="3">
      <c r="A29" s="7">
        <v>2308</v>
      </c>
      <c r="B29" s="13" t="s">
        <v>56</v>
      </c>
      <c r="C29" s="13" t="s">
        <v>26</v>
      </c>
      <c r="D29" s="9">
        <v>45342</v>
      </c>
      <c r="E29" s="10">
        <v>14939.156679444299</v>
      </c>
      <c r="F29" s="11" t="s">
        <v>9</v>
      </c>
      <c r="G29" s="12" t="s">
        <v>10</v>
      </c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outlineLevel="3">
      <c r="A30" s="7">
        <v>2310</v>
      </c>
      <c r="B30" s="13" t="s">
        <v>60</v>
      </c>
      <c r="C30" s="13" t="s">
        <v>26</v>
      </c>
      <c r="D30" s="9">
        <v>45344</v>
      </c>
      <c r="E30" s="10">
        <v>5627.0653556995712</v>
      </c>
      <c r="F30" s="11" t="s">
        <v>9</v>
      </c>
      <c r="G30" s="12" t="s">
        <v>10</v>
      </c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outlineLevel="3">
      <c r="A31" s="7">
        <v>2311</v>
      </c>
      <c r="B31" s="13" t="s">
        <v>60</v>
      </c>
      <c r="C31" s="13" t="s">
        <v>26</v>
      </c>
      <c r="D31" s="9">
        <v>45338</v>
      </c>
      <c r="E31" s="10">
        <v>7635.3983254857339</v>
      </c>
      <c r="F31" s="11" t="s">
        <v>9</v>
      </c>
      <c r="G31" s="12" t="s">
        <v>10</v>
      </c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outlineLevel="3">
      <c r="A32" s="7">
        <v>2376</v>
      </c>
      <c r="B32" s="13" t="s">
        <v>60</v>
      </c>
      <c r="C32" s="13" t="s">
        <v>26</v>
      </c>
      <c r="D32" s="9">
        <v>45414</v>
      </c>
      <c r="E32" s="10">
        <v>2774.6963826423475</v>
      </c>
      <c r="F32" s="11" t="s">
        <v>9</v>
      </c>
      <c r="G32" s="12" t="s">
        <v>10</v>
      </c>
    </row>
    <row r="33" spans="1:7" outlineLevel="3">
      <c r="A33" s="7">
        <v>2312</v>
      </c>
      <c r="B33" s="13" t="s">
        <v>61</v>
      </c>
      <c r="C33" s="13" t="s">
        <v>26</v>
      </c>
      <c r="D33" s="9">
        <v>45339</v>
      </c>
      <c r="E33" s="10">
        <v>11473.494595391927</v>
      </c>
      <c r="F33" s="11" t="s">
        <v>19</v>
      </c>
      <c r="G33" s="12" t="s">
        <v>10</v>
      </c>
    </row>
    <row r="34" spans="1:7" outlineLevel="3">
      <c r="A34" s="7">
        <v>2301</v>
      </c>
      <c r="B34" s="13" t="s">
        <v>66</v>
      </c>
      <c r="C34" s="13" t="s">
        <v>26</v>
      </c>
      <c r="D34" s="9">
        <v>45341</v>
      </c>
      <c r="E34" s="10">
        <v>17212.227200865746</v>
      </c>
      <c r="F34" s="11" t="s">
        <v>9</v>
      </c>
      <c r="G34" s="12" t="s">
        <v>63</v>
      </c>
    </row>
    <row r="35" spans="1:7" outlineLevel="3">
      <c r="A35" s="7">
        <v>2303</v>
      </c>
      <c r="B35" s="13" t="s">
        <v>87</v>
      </c>
      <c r="C35" s="13" t="s">
        <v>26</v>
      </c>
      <c r="D35" s="9">
        <v>45335</v>
      </c>
      <c r="E35" s="10">
        <v>16755.097973938777</v>
      </c>
      <c r="F35" s="11" t="s">
        <v>9</v>
      </c>
      <c r="G35" s="12" t="s">
        <v>63</v>
      </c>
    </row>
    <row r="36" spans="1:7" outlineLevel="3">
      <c r="A36" s="7">
        <v>2305</v>
      </c>
      <c r="B36" s="13" t="s">
        <v>90</v>
      </c>
      <c r="C36" s="13" t="s">
        <v>26</v>
      </c>
      <c r="D36" s="9">
        <v>45334</v>
      </c>
      <c r="E36" s="10">
        <v>9817.2396664962489</v>
      </c>
      <c r="F36" s="11" t="s">
        <v>19</v>
      </c>
      <c r="G36" s="12" t="s">
        <v>63</v>
      </c>
    </row>
    <row r="37" spans="1:7" outlineLevel="3">
      <c r="A37" s="7">
        <v>2307</v>
      </c>
      <c r="B37" s="13" t="s">
        <v>97</v>
      </c>
      <c r="C37" s="13" t="s">
        <v>26</v>
      </c>
      <c r="D37" s="9">
        <v>45341</v>
      </c>
      <c r="E37" s="10">
        <v>15895.60254726397</v>
      </c>
      <c r="F37" s="11" t="s">
        <v>13</v>
      </c>
      <c r="G37" s="12" t="s">
        <v>63</v>
      </c>
    </row>
    <row r="38" spans="1:7" outlineLevel="2">
      <c r="C38" s="37" t="s">
        <v>601</v>
      </c>
      <c r="E38" s="10">
        <f>SUBTOTAL(9,E26:E37)</f>
        <v>143020.90514207308</v>
      </c>
    </row>
    <row r="39" spans="1:7" outlineLevel="1">
      <c r="C39" s="37" t="s">
        <v>581</v>
      </c>
      <c r="E39" s="10">
        <f>SUBTOTAL(1,E26:E37)</f>
        <v>11918.408761839424</v>
      </c>
    </row>
    <row r="40" spans="1:7" outlineLevel="3">
      <c r="A40" s="7">
        <v>2313</v>
      </c>
      <c r="B40" s="13" t="s">
        <v>11</v>
      </c>
      <c r="C40" s="13" t="s">
        <v>12</v>
      </c>
      <c r="D40" s="9">
        <v>45340</v>
      </c>
      <c r="E40" s="10">
        <v>5416.9613441102447</v>
      </c>
      <c r="F40" s="11" t="s">
        <v>13</v>
      </c>
      <c r="G40" s="12" t="s">
        <v>10</v>
      </c>
    </row>
    <row r="41" spans="1:7" outlineLevel="3">
      <c r="A41" s="7">
        <v>2314</v>
      </c>
      <c r="B41" s="8" t="s">
        <v>14</v>
      </c>
      <c r="C41" s="8" t="s">
        <v>12</v>
      </c>
      <c r="D41" s="9">
        <v>45341</v>
      </c>
      <c r="E41" s="10">
        <v>4203.9005067149701</v>
      </c>
      <c r="F41" s="11" t="s">
        <v>9</v>
      </c>
      <c r="G41" s="12" t="s">
        <v>10</v>
      </c>
    </row>
    <row r="42" spans="1:7" outlineLevel="3">
      <c r="A42" s="7">
        <v>2315</v>
      </c>
      <c r="B42" s="13" t="s">
        <v>21</v>
      </c>
      <c r="C42" s="13" t="s">
        <v>12</v>
      </c>
      <c r="D42" s="9">
        <v>45344</v>
      </c>
      <c r="E42" s="10">
        <v>10733.416447724276</v>
      </c>
      <c r="F42" s="11" t="s">
        <v>9</v>
      </c>
      <c r="G42" s="12" t="s">
        <v>10</v>
      </c>
    </row>
    <row r="43" spans="1:7" outlineLevel="3">
      <c r="A43" s="7">
        <v>2316</v>
      </c>
      <c r="B43" s="13" t="s">
        <v>25</v>
      </c>
      <c r="C43" s="13" t="s">
        <v>12</v>
      </c>
      <c r="D43" s="9">
        <v>45338</v>
      </c>
      <c r="E43" s="10">
        <v>17109.473100109681</v>
      </c>
      <c r="F43" s="11" t="s">
        <v>9</v>
      </c>
      <c r="G43" s="12" t="s">
        <v>10</v>
      </c>
    </row>
    <row r="44" spans="1:7" outlineLevel="3">
      <c r="A44" s="7">
        <v>2357</v>
      </c>
      <c r="B44" s="8" t="s">
        <v>30</v>
      </c>
      <c r="C44" s="8" t="s">
        <v>12</v>
      </c>
      <c r="D44" s="9">
        <v>45357</v>
      </c>
      <c r="E44" s="10">
        <v>1505.5587920377179</v>
      </c>
      <c r="F44" s="11" t="s">
        <v>13</v>
      </c>
      <c r="G44" s="12" t="s">
        <v>10</v>
      </c>
    </row>
    <row r="45" spans="1:7" outlineLevel="2">
      <c r="B45" s="8"/>
      <c r="C45" s="36" t="s">
        <v>602</v>
      </c>
      <c r="E45" s="10">
        <f>SUBTOTAL(9,E40:E44)</f>
        <v>38969.310190696888</v>
      </c>
    </row>
    <row r="46" spans="1:7" outlineLevel="1">
      <c r="B46" s="8"/>
      <c r="C46" s="36" t="s">
        <v>582</v>
      </c>
      <c r="E46" s="10">
        <f>SUBTOTAL(1,E40:E44)</f>
        <v>7793.8620381393775</v>
      </c>
    </row>
    <row r="47" spans="1:7" outlineLevel="3">
      <c r="A47" s="7">
        <v>2317</v>
      </c>
      <c r="B47" s="8" t="s">
        <v>82</v>
      </c>
      <c r="C47" s="8" t="s">
        <v>83</v>
      </c>
      <c r="D47" s="9">
        <v>45339</v>
      </c>
      <c r="E47" s="10">
        <v>16361.856177167607</v>
      </c>
      <c r="F47" s="11" t="s">
        <v>9</v>
      </c>
      <c r="G47" s="12" t="s">
        <v>63</v>
      </c>
    </row>
    <row r="48" spans="1:7" outlineLevel="3">
      <c r="A48" s="7">
        <v>2318</v>
      </c>
      <c r="B48" s="8" t="s">
        <v>96</v>
      </c>
      <c r="C48" s="8" t="s">
        <v>83</v>
      </c>
      <c r="D48" s="9">
        <v>45344</v>
      </c>
      <c r="E48" s="10">
        <v>14016.055963061654</v>
      </c>
      <c r="F48" s="11" t="s">
        <v>19</v>
      </c>
      <c r="G48" s="12" t="s">
        <v>63</v>
      </c>
    </row>
    <row r="49" spans="1:7" outlineLevel="2">
      <c r="B49" s="8"/>
      <c r="C49" s="36" t="s">
        <v>603</v>
      </c>
      <c r="E49" s="10">
        <f>SUBTOTAL(9,E47:E48)</f>
        <v>30377.912140229259</v>
      </c>
    </row>
    <row r="50" spans="1:7" outlineLevel="1">
      <c r="B50" s="8"/>
      <c r="C50" s="36" t="s">
        <v>583</v>
      </c>
      <c r="E50" s="10">
        <f>SUBTOTAL(1,E47:E48)</f>
        <v>15188.956070114629</v>
      </c>
    </row>
    <row r="51" spans="1:7" outlineLevel="3">
      <c r="A51" s="7">
        <v>2319</v>
      </c>
      <c r="B51" s="8" t="s">
        <v>85</v>
      </c>
      <c r="C51" s="8" t="s">
        <v>86</v>
      </c>
      <c r="D51" s="9">
        <v>45338</v>
      </c>
      <c r="E51" s="10">
        <v>15912.153228496511</v>
      </c>
      <c r="F51" s="11" t="s">
        <v>13</v>
      </c>
      <c r="G51" s="12" t="s">
        <v>63</v>
      </c>
    </row>
    <row r="52" spans="1:7" outlineLevel="2">
      <c r="B52" s="8"/>
      <c r="C52" s="36" t="s">
        <v>604</v>
      </c>
      <c r="E52" s="10">
        <f>SUBTOTAL(9,E51:E51)</f>
        <v>15912.153228496511</v>
      </c>
    </row>
    <row r="53" spans="1:7" outlineLevel="1">
      <c r="B53" s="8"/>
      <c r="C53" s="36" t="s">
        <v>584</v>
      </c>
      <c r="E53" s="10">
        <f>SUBTOTAL(1,E51:E51)</f>
        <v>15912.153228496511</v>
      </c>
    </row>
    <row r="54" spans="1:7" outlineLevel="3">
      <c r="A54" s="7">
        <v>2320</v>
      </c>
      <c r="B54" s="13" t="s">
        <v>67</v>
      </c>
      <c r="C54" s="13" t="s">
        <v>68</v>
      </c>
      <c r="D54" s="9">
        <v>45339</v>
      </c>
      <c r="E54" s="10">
        <v>17483.397064230528</v>
      </c>
      <c r="F54" s="11" t="s">
        <v>9</v>
      </c>
      <c r="G54" s="12" t="s">
        <v>63</v>
      </c>
    </row>
    <row r="55" spans="1:7" outlineLevel="3">
      <c r="A55" s="7">
        <v>2321</v>
      </c>
      <c r="B55" s="13" t="s">
        <v>69</v>
      </c>
      <c r="C55" s="13" t="s">
        <v>68</v>
      </c>
      <c r="D55" s="9">
        <v>45344</v>
      </c>
      <c r="E55" s="10">
        <v>8669.1078080381176</v>
      </c>
      <c r="F55" s="11" t="s">
        <v>9</v>
      </c>
      <c r="G55" s="12" t="s">
        <v>63</v>
      </c>
    </row>
    <row r="56" spans="1:7" outlineLevel="3">
      <c r="A56" s="7">
        <v>2322</v>
      </c>
      <c r="B56" s="13" t="s">
        <v>89</v>
      </c>
      <c r="C56" s="13" t="s">
        <v>68</v>
      </c>
      <c r="D56" s="9">
        <v>45338</v>
      </c>
      <c r="E56" s="10">
        <v>3534.3227423446779</v>
      </c>
      <c r="F56" s="11" t="s">
        <v>9</v>
      </c>
      <c r="G56" s="12" t="s">
        <v>63</v>
      </c>
    </row>
    <row r="57" spans="1:7" outlineLevel="3">
      <c r="A57" s="7">
        <v>2323</v>
      </c>
      <c r="B57" s="13" t="s">
        <v>91</v>
      </c>
      <c r="C57" s="13" t="s">
        <v>68</v>
      </c>
      <c r="D57" s="9">
        <v>45339</v>
      </c>
      <c r="E57" s="10">
        <v>14810.192567079619</v>
      </c>
      <c r="F57" s="11" t="s">
        <v>9</v>
      </c>
      <c r="G57" s="12" t="s">
        <v>63</v>
      </c>
    </row>
    <row r="58" spans="1:7" outlineLevel="2">
      <c r="C58" s="37" t="s">
        <v>605</v>
      </c>
      <c r="E58" s="10">
        <f>SUBTOTAL(9,E54:E57)</f>
        <v>44497.020181692948</v>
      </c>
    </row>
    <row r="59" spans="1:7" outlineLevel="1">
      <c r="C59" s="37" t="s">
        <v>585</v>
      </c>
      <c r="E59" s="10">
        <f>SUBTOTAL(1,E54:E57)</f>
        <v>11124.255045423237</v>
      </c>
    </row>
    <row r="60" spans="1:7" outlineLevel="3">
      <c r="A60" s="7">
        <v>2328</v>
      </c>
      <c r="B60" s="13" t="s">
        <v>98</v>
      </c>
      <c r="C60" s="13" t="s">
        <v>99</v>
      </c>
      <c r="D60" s="9">
        <v>45344</v>
      </c>
      <c r="E60" s="10">
        <v>9090.2652342097481</v>
      </c>
      <c r="F60" s="11" t="s">
        <v>19</v>
      </c>
      <c r="G60" s="12" t="s">
        <v>63</v>
      </c>
    </row>
    <row r="61" spans="1:7" outlineLevel="3">
      <c r="A61" s="7">
        <v>2329</v>
      </c>
      <c r="B61" s="13" t="s">
        <v>100</v>
      </c>
      <c r="C61" s="13" t="s">
        <v>99</v>
      </c>
      <c r="D61" s="9">
        <v>45345</v>
      </c>
      <c r="E61" s="10">
        <v>19721.405173944611</v>
      </c>
      <c r="F61" s="11" t="s">
        <v>9</v>
      </c>
      <c r="G61" s="12" t="s">
        <v>63</v>
      </c>
    </row>
    <row r="62" spans="1:7" outlineLevel="3">
      <c r="A62" s="7">
        <v>2324</v>
      </c>
      <c r="B62" s="13" t="s">
        <v>103</v>
      </c>
      <c r="C62" s="13" t="s">
        <v>99</v>
      </c>
      <c r="D62" s="9">
        <v>45340</v>
      </c>
      <c r="E62" s="10">
        <v>15127.741288934456</v>
      </c>
      <c r="F62" s="11" t="s">
        <v>19</v>
      </c>
      <c r="G62" s="12" t="s">
        <v>102</v>
      </c>
    </row>
    <row r="63" spans="1:7" outlineLevel="3">
      <c r="A63" s="7">
        <v>2351</v>
      </c>
      <c r="B63" s="13" t="s">
        <v>108</v>
      </c>
      <c r="C63" s="13" t="s">
        <v>99</v>
      </c>
      <c r="D63" s="9">
        <v>45350</v>
      </c>
      <c r="E63" s="10">
        <v>1037.8343786103671</v>
      </c>
      <c r="F63" s="11" t="s">
        <v>9</v>
      </c>
      <c r="G63" s="12" t="s">
        <v>102</v>
      </c>
    </row>
    <row r="64" spans="1:7" outlineLevel="3">
      <c r="A64" s="7">
        <v>2326</v>
      </c>
      <c r="B64" s="13" t="s">
        <v>110</v>
      </c>
      <c r="C64" s="13" t="s">
        <v>99</v>
      </c>
      <c r="D64" s="9">
        <v>45342</v>
      </c>
      <c r="E64" s="10">
        <v>16113.578934160503</v>
      </c>
      <c r="F64" s="11" t="s">
        <v>19</v>
      </c>
      <c r="G64" s="12" t="s">
        <v>102</v>
      </c>
    </row>
    <row r="65" spans="1:7" outlineLevel="3">
      <c r="A65" s="7">
        <v>2325</v>
      </c>
      <c r="B65" s="13" t="s">
        <v>111</v>
      </c>
      <c r="C65" s="13" t="s">
        <v>99</v>
      </c>
      <c r="D65" s="9">
        <v>45341</v>
      </c>
      <c r="E65" s="10">
        <v>13773.738625286036</v>
      </c>
      <c r="F65" s="11" t="s">
        <v>9</v>
      </c>
      <c r="G65" s="12" t="s">
        <v>102</v>
      </c>
    </row>
    <row r="66" spans="1:7" outlineLevel="3">
      <c r="A66" s="7">
        <v>2327</v>
      </c>
      <c r="B66" s="13" t="s">
        <v>116</v>
      </c>
      <c r="C66" s="13" t="s">
        <v>99</v>
      </c>
      <c r="D66" s="9">
        <v>45343</v>
      </c>
      <c r="E66" s="10">
        <v>15685.25239030997</v>
      </c>
      <c r="F66" s="11" t="s">
        <v>9</v>
      </c>
      <c r="G66" s="12" t="s">
        <v>102</v>
      </c>
    </row>
    <row r="67" spans="1:7" outlineLevel="2">
      <c r="C67" s="37" t="s">
        <v>606</v>
      </c>
      <c r="E67" s="10">
        <f>SUBTOTAL(9,E60:E66)</f>
        <v>90549.816025455686</v>
      </c>
    </row>
    <row r="68" spans="1:7" outlineLevel="1">
      <c r="C68" s="37" t="s">
        <v>586</v>
      </c>
      <c r="E68" s="10">
        <f>SUBTOTAL(1,E60:E66)</f>
        <v>12935.688003636527</v>
      </c>
    </row>
    <row r="69" spans="1:7" outlineLevel="3">
      <c r="A69" s="7">
        <v>2332</v>
      </c>
      <c r="B69" s="14" t="s">
        <v>73</v>
      </c>
      <c r="C69" s="8" t="s">
        <v>74</v>
      </c>
      <c r="D69" s="9">
        <v>45339</v>
      </c>
      <c r="E69" s="10">
        <v>17350.851011862465</v>
      </c>
      <c r="F69" s="11" t="s">
        <v>19</v>
      </c>
      <c r="G69" s="12" t="s">
        <v>63</v>
      </c>
    </row>
    <row r="70" spans="1:7" outlineLevel="3">
      <c r="A70" s="7">
        <v>2333</v>
      </c>
      <c r="B70" s="8" t="s">
        <v>88</v>
      </c>
      <c r="C70" s="8" t="s">
        <v>74</v>
      </c>
      <c r="D70" s="9">
        <v>45340</v>
      </c>
      <c r="E70" s="10">
        <v>6934.3275012887243</v>
      </c>
      <c r="F70" s="11" t="s">
        <v>9</v>
      </c>
      <c r="G70" s="12" t="s">
        <v>63</v>
      </c>
    </row>
    <row r="71" spans="1:7" outlineLevel="3">
      <c r="A71" s="7">
        <v>2330</v>
      </c>
      <c r="B71" s="8" t="s">
        <v>106</v>
      </c>
      <c r="C71" s="8" t="s">
        <v>74</v>
      </c>
      <c r="D71" s="9">
        <v>45344</v>
      </c>
      <c r="E71" s="10">
        <v>8146.7533100203764</v>
      </c>
      <c r="F71" s="11" t="s">
        <v>19</v>
      </c>
      <c r="G71" s="12" t="s">
        <v>102</v>
      </c>
    </row>
    <row r="72" spans="1:7" outlineLevel="3">
      <c r="A72" s="7">
        <v>2331</v>
      </c>
      <c r="B72" s="8" t="s">
        <v>109</v>
      </c>
      <c r="C72" s="8" t="s">
        <v>74</v>
      </c>
      <c r="D72" s="9">
        <v>45338</v>
      </c>
      <c r="E72" s="10">
        <v>13490.797710112194</v>
      </c>
      <c r="F72" s="11" t="s">
        <v>9</v>
      </c>
      <c r="G72" s="12" t="s">
        <v>102</v>
      </c>
    </row>
    <row r="73" spans="1:7" outlineLevel="2">
      <c r="B73" s="8"/>
      <c r="C73" s="36" t="s">
        <v>607</v>
      </c>
      <c r="E73" s="10">
        <f>SUBTOTAL(9,E69:E72)</f>
        <v>45922.72953328376</v>
      </c>
    </row>
    <row r="74" spans="1:7" outlineLevel="1">
      <c r="B74" s="8"/>
      <c r="C74" s="36" t="s">
        <v>587</v>
      </c>
      <c r="E74" s="10">
        <f>SUBTOTAL(1,E69:E72)</f>
        <v>11480.68238332094</v>
      </c>
    </row>
    <row r="75" spans="1:7" outlineLevel="3">
      <c r="A75" s="7">
        <v>2368</v>
      </c>
      <c r="B75" s="8" t="s">
        <v>65</v>
      </c>
      <c r="C75" s="8" t="s">
        <v>65</v>
      </c>
      <c r="D75" s="9">
        <v>45390</v>
      </c>
      <c r="E75" s="10">
        <v>1051.2808259759154</v>
      </c>
      <c r="F75" s="11" t="s">
        <v>9</v>
      </c>
      <c r="G75" s="12" t="s">
        <v>63</v>
      </c>
    </row>
    <row r="76" spans="1:7" outlineLevel="2">
      <c r="B76" s="8"/>
      <c r="C76" s="36" t="s">
        <v>608</v>
      </c>
      <c r="E76" s="10">
        <f>SUBTOTAL(9,E75:E75)</f>
        <v>1051.2808259759154</v>
      </c>
    </row>
    <row r="77" spans="1:7" outlineLevel="1">
      <c r="B77" s="8"/>
      <c r="C77" s="36" t="s">
        <v>588</v>
      </c>
      <c r="E77" s="10">
        <f>SUBTOTAL(1,E75:E75)</f>
        <v>1051.2808259759154</v>
      </c>
    </row>
    <row r="78" spans="1:7" outlineLevel="3">
      <c r="A78" s="7">
        <v>2334</v>
      </c>
      <c r="B78" s="13" t="s">
        <v>104</v>
      </c>
      <c r="C78" s="13" t="s">
        <v>105</v>
      </c>
      <c r="D78" s="9">
        <v>45341</v>
      </c>
      <c r="E78" s="10">
        <v>6256.9301565583446</v>
      </c>
      <c r="F78" s="11" t="s">
        <v>19</v>
      </c>
      <c r="G78" s="12" t="s">
        <v>102</v>
      </c>
    </row>
    <row r="79" spans="1:7" outlineLevel="3">
      <c r="A79" s="7">
        <v>2335</v>
      </c>
      <c r="B79" s="13" t="s">
        <v>121</v>
      </c>
      <c r="C79" s="13" t="s">
        <v>105</v>
      </c>
      <c r="D79" s="9">
        <v>45344</v>
      </c>
      <c r="E79" s="10">
        <v>13537.607559502449</v>
      </c>
      <c r="F79" s="11" t="s">
        <v>9</v>
      </c>
      <c r="G79" s="12" t="s">
        <v>102</v>
      </c>
    </row>
    <row r="80" spans="1:7" outlineLevel="2">
      <c r="C80" s="37" t="s">
        <v>609</v>
      </c>
      <c r="E80" s="10">
        <f>SUBTOTAL(9,E78:E79)</f>
        <v>19794.537716060793</v>
      </c>
    </row>
    <row r="81" spans="1:7" outlineLevel="1">
      <c r="C81" s="37" t="s">
        <v>589</v>
      </c>
      <c r="E81" s="10">
        <f>SUBTOTAL(1,E78:E79)</f>
        <v>9897.2688580303966</v>
      </c>
    </row>
    <row r="82" spans="1:7" outlineLevel="3">
      <c r="A82" s="7">
        <v>2338</v>
      </c>
      <c r="B82" s="8" t="s">
        <v>49</v>
      </c>
      <c r="C82" s="8" t="s">
        <v>50</v>
      </c>
      <c r="D82" s="9">
        <v>45354</v>
      </c>
      <c r="E82" s="10">
        <v>5429.5333047743807</v>
      </c>
      <c r="F82" s="11" t="s">
        <v>9</v>
      </c>
      <c r="G82" s="12" t="s">
        <v>10</v>
      </c>
    </row>
    <row r="83" spans="1:7" outlineLevel="3">
      <c r="A83" s="7">
        <v>2336</v>
      </c>
      <c r="B83" s="8" t="s">
        <v>80</v>
      </c>
      <c r="C83" s="8" t="s">
        <v>50</v>
      </c>
      <c r="D83" s="9">
        <v>45347</v>
      </c>
      <c r="E83" s="10">
        <v>17070.381873553648</v>
      </c>
      <c r="F83" s="11" t="s">
        <v>9</v>
      </c>
      <c r="G83" s="12" t="s">
        <v>63</v>
      </c>
    </row>
    <row r="84" spans="1:7" outlineLevel="3">
      <c r="A84" s="7">
        <v>2337</v>
      </c>
      <c r="B84" s="8" t="s">
        <v>84</v>
      </c>
      <c r="C84" s="8" t="s">
        <v>50</v>
      </c>
      <c r="D84" s="9">
        <v>45350</v>
      </c>
      <c r="E84" s="10">
        <v>12446.920170380285</v>
      </c>
      <c r="F84" s="11" t="s">
        <v>9</v>
      </c>
      <c r="G84" s="12" t="s">
        <v>63</v>
      </c>
    </row>
    <row r="85" spans="1:7" outlineLevel="3">
      <c r="A85" s="7">
        <v>2339</v>
      </c>
      <c r="B85" s="8" t="s">
        <v>93</v>
      </c>
      <c r="C85" s="8" t="s">
        <v>50</v>
      </c>
      <c r="D85" s="9">
        <v>45357</v>
      </c>
      <c r="E85" s="10">
        <v>7673.1261891958848</v>
      </c>
      <c r="F85" s="11" t="s">
        <v>9</v>
      </c>
      <c r="G85" s="12" t="s">
        <v>63</v>
      </c>
    </row>
    <row r="86" spans="1:7" outlineLevel="2">
      <c r="B86" s="8"/>
      <c r="C86" s="36" t="s">
        <v>610</v>
      </c>
      <c r="E86" s="10">
        <f>SUBTOTAL(9,E82:E85)</f>
        <v>42619.961537904201</v>
      </c>
    </row>
    <row r="87" spans="1:7" outlineLevel="1">
      <c r="B87" s="8"/>
      <c r="C87" s="36" t="s">
        <v>590</v>
      </c>
      <c r="E87" s="10">
        <f>SUBTOTAL(1,E82:E85)</f>
        <v>10654.99038447605</v>
      </c>
    </row>
    <row r="88" spans="1:7" outlineLevel="3">
      <c r="A88" s="7">
        <v>2341</v>
      </c>
      <c r="B88" s="13" t="s">
        <v>70</v>
      </c>
      <c r="C88" s="13" t="s">
        <v>72</v>
      </c>
      <c r="D88" s="9">
        <v>45363</v>
      </c>
      <c r="E88" s="10">
        <v>14874.375221154045</v>
      </c>
      <c r="F88" s="11" t="s">
        <v>9</v>
      </c>
      <c r="G88" s="12" t="s">
        <v>63</v>
      </c>
    </row>
    <row r="89" spans="1:7" outlineLevel="2">
      <c r="C89" s="37" t="s">
        <v>611</v>
      </c>
      <c r="E89" s="10">
        <f>SUBTOTAL(9,E88:E88)</f>
        <v>14874.375221154045</v>
      </c>
    </row>
    <row r="90" spans="1:7" outlineLevel="1">
      <c r="C90" s="37" t="s">
        <v>591</v>
      </c>
      <c r="E90" s="10">
        <f>SUBTOTAL(1,E88:E88)</f>
        <v>14874.375221154045</v>
      </c>
    </row>
    <row r="91" spans="1:7" outlineLevel="3">
      <c r="A91" s="7">
        <v>2342</v>
      </c>
      <c r="B91" s="8" t="s">
        <v>16</v>
      </c>
      <c r="C91" s="8" t="s">
        <v>17</v>
      </c>
      <c r="D91" s="9">
        <v>45366</v>
      </c>
      <c r="E91" s="10">
        <v>5465.5869538844645</v>
      </c>
      <c r="F91" s="11" t="s">
        <v>9</v>
      </c>
      <c r="G91" s="12" t="s">
        <v>10</v>
      </c>
    </row>
    <row r="92" spans="1:7" outlineLevel="2">
      <c r="B92" s="8"/>
      <c r="C92" s="36" t="s">
        <v>612</v>
      </c>
      <c r="E92" s="10">
        <f>SUBTOTAL(9,E91:E91)</f>
        <v>5465.5869538844645</v>
      </c>
    </row>
    <row r="93" spans="1:7" outlineLevel="1">
      <c r="B93" s="8"/>
      <c r="C93" s="36" t="s">
        <v>592</v>
      </c>
      <c r="E93" s="10">
        <f>SUBTOTAL(1,E91:E91)</f>
        <v>5465.5869538844645</v>
      </c>
    </row>
    <row r="94" spans="1:7" outlineLevel="3">
      <c r="A94" s="7">
        <v>2344</v>
      </c>
      <c r="B94" s="13" t="s">
        <v>42</v>
      </c>
      <c r="C94" s="13" t="s">
        <v>43</v>
      </c>
      <c r="D94" s="9">
        <v>45372</v>
      </c>
      <c r="E94" s="10">
        <v>10041.009508622745</v>
      </c>
      <c r="F94" s="11" t="s">
        <v>9</v>
      </c>
      <c r="G94" s="12" t="s">
        <v>10</v>
      </c>
    </row>
    <row r="95" spans="1:7" outlineLevel="3">
      <c r="A95" s="7">
        <v>2345</v>
      </c>
      <c r="B95" s="13" t="s">
        <v>44</v>
      </c>
      <c r="C95" s="13" t="s">
        <v>43</v>
      </c>
      <c r="D95" s="9">
        <v>45338</v>
      </c>
      <c r="E95" s="10">
        <v>16980.924183975316</v>
      </c>
      <c r="F95" s="11" t="s">
        <v>13</v>
      </c>
      <c r="G95" s="12" t="s">
        <v>10</v>
      </c>
    </row>
    <row r="96" spans="1:7" outlineLevel="3">
      <c r="A96" s="7">
        <v>2346</v>
      </c>
      <c r="B96" s="8" t="s">
        <v>51</v>
      </c>
      <c r="C96" s="8" t="s">
        <v>43</v>
      </c>
      <c r="D96" s="9">
        <v>45339</v>
      </c>
      <c r="E96" s="10">
        <v>13882.95082158498</v>
      </c>
      <c r="F96" s="11" t="s">
        <v>9</v>
      </c>
      <c r="G96" s="12" t="s">
        <v>10</v>
      </c>
    </row>
    <row r="97" spans="1:7" outlineLevel="3">
      <c r="A97" s="7">
        <v>2348</v>
      </c>
      <c r="B97" s="13" t="s">
        <v>58</v>
      </c>
      <c r="C97" s="13" t="s">
        <v>43</v>
      </c>
      <c r="D97" s="9">
        <v>45341</v>
      </c>
      <c r="E97" s="10">
        <v>14920.378235353073</v>
      </c>
      <c r="F97" s="11" t="s">
        <v>9</v>
      </c>
      <c r="G97" s="12" t="s">
        <v>10</v>
      </c>
    </row>
    <row r="98" spans="1:7" outlineLevel="3">
      <c r="A98" s="7">
        <v>2350</v>
      </c>
      <c r="B98" s="13" t="s">
        <v>59</v>
      </c>
      <c r="C98" s="13" t="s">
        <v>43</v>
      </c>
      <c r="D98" s="9">
        <v>45347</v>
      </c>
      <c r="E98" s="10">
        <v>6367.6622843273199</v>
      </c>
      <c r="F98" s="11" t="s">
        <v>9</v>
      </c>
      <c r="G98" s="12" t="s">
        <v>10</v>
      </c>
    </row>
    <row r="99" spans="1:7" outlineLevel="3">
      <c r="A99" s="7">
        <v>2347</v>
      </c>
      <c r="B99" s="13" t="s">
        <v>117</v>
      </c>
      <c r="C99" s="13" t="s">
        <v>43</v>
      </c>
      <c r="D99" s="9">
        <v>45340</v>
      </c>
      <c r="E99" s="10">
        <v>8686.5587860946289</v>
      </c>
      <c r="F99" s="11" t="s">
        <v>13</v>
      </c>
      <c r="G99" s="12" t="s">
        <v>102</v>
      </c>
    </row>
    <row r="100" spans="1:7" outlineLevel="3">
      <c r="A100" s="7">
        <v>2349</v>
      </c>
      <c r="B100" s="13" t="s">
        <v>120</v>
      </c>
      <c r="C100" s="13" t="s">
        <v>43</v>
      </c>
      <c r="D100" s="9">
        <v>45344</v>
      </c>
      <c r="E100" s="10">
        <v>17261.189402533786</v>
      </c>
      <c r="F100" s="11" t="s">
        <v>19</v>
      </c>
      <c r="G100" s="12" t="s">
        <v>102</v>
      </c>
    </row>
    <row r="101" spans="1:7" outlineLevel="2">
      <c r="C101" s="37" t="s">
        <v>613</v>
      </c>
      <c r="E101" s="10">
        <f>SUBTOTAL(9,E94:E100)</f>
        <v>88140.673222491838</v>
      </c>
    </row>
    <row r="102" spans="1:7" outlineLevel="1">
      <c r="C102" s="37" t="s">
        <v>593</v>
      </c>
      <c r="E102" s="10">
        <f>SUBTOTAL(1,E94:E100)</f>
        <v>12591.524746070263</v>
      </c>
    </row>
    <row r="103" spans="1:7" outlineLevel="3">
      <c r="A103" s="7">
        <v>2352</v>
      </c>
      <c r="B103" s="13" t="s">
        <v>36</v>
      </c>
      <c r="C103" s="13" t="s">
        <v>37</v>
      </c>
      <c r="D103" s="9">
        <v>45354</v>
      </c>
      <c r="E103" s="10">
        <v>16797.972332416302</v>
      </c>
      <c r="F103" s="11" t="s">
        <v>9</v>
      </c>
      <c r="G103" s="12" t="s">
        <v>10</v>
      </c>
    </row>
    <row r="104" spans="1:7" outlineLevel="3">
      <c r="A104" s="7">
        <v>2354</v>
      </c>
      <c r="B104" s="13" t="s">
        <v>53</v>
      </c>
      <c r="C104" s="13" t="s">
        <v>37</v>
      </c>
      <c r="D104" s="9">
        <v>45347</v>
      </c>
      <c r="E104" s="10">
        <v>9198.9628054440691</v>
      </c>
      <c r="F104" s="11" t="s">
        <v>9</v>
      </c>
      <c r="G104" s="12" t="s">
        <v>10</v>
      </c>
    </row>
    <row r="105" spans="1:7" outlineLevel="3">
      <c r="A105" s="7">
        <v>2355</v>
      </c>
      <c r="B105" s="13" t="s">
        <v>57</v>
      </c>
      <c r="C105" s="13" t="s">
        <v>37</v>
      </c>
      <c r="D105" s="9">
        <v>45350</v>
      </c>
      <c r="E105" s="10">
        <v>7240.2522661980665</v>
      </c>
      <c r="F105" s="11" t="s">
        <v>19</v>
      </c>
      <c r="G105" s="12" t="s">
        <v>10</v>
      </c>
    </row>
    <row r="106" spans="1:7" outlineLevel="3">
      <c r="A106" s="7">
        <v>2353</v>
      </c>
      <c r="B106" s="13" t="s">
        <v>25</v>
      </c>
      <c r="C106" s="13" t="s">
        <v>37</v>
      </c>
      <c r="D106" s="9">
        <v>45357</v>
      </c>
      <c r="E106" s="10">
        <v>17112.816660503559</v>
      </c>
      <c r="F106" s="11" t="s">
        <v>13</v>
      </c>
      <c r="G106" s="12" t="s">
        <v>63</v>
      </c>
    </row>
    <row r="107" spans="1:7" outlineLevel="3">
      <c r="A107" s="7">
        <v>2356</v>
      </c>
      <c r="B107" s="13" t="s">
        <v>60</v>
      </c>
      <c r="C107" s="13" t="s">
        <v>37</v>
      </c>
      <c r="D107" s="9">
        <v>45354</v>
      </c>
      <c r="E107" s="10">
        <v>10744.046331207825</v>
      </c>
      <c r="F107" s="11" t="s">
        <v>9</v>
      </c>
      <c r="G107" s="12" t="s">
        <v>102</v>
      </c>
    </row>
    <row r="108" spans="1:7" outlineLevel="2">
      <c r="C108" s="37" t="s">
        <v>614</v>
      </c>
      <c r="E108" s="10">
        <f>SUBTOTAL(9,E103:E107)</f>
        <v>61094.050395769824</v>
      </c>
    </row>
    <row r="109" spans="1:7" outlineLevel="1">
      <c r="C109" s="37" t="s">
        <v>594</v>
      </c>
      <c r="E109" s="10">
        <f>SUBTOTAL(1,E103:E107)</f>
        <v>12218.810079153965</v>
      </c>
    </row>
    <row r="110" spans="1:7" outlineLevel="3">
      <c r="A110" s="7">
        <v>2358</v>
      </c>
      <c r="B110" s="8" t="s">
        <v>94</v>
      </c>
      <c r="C110" s="8" t="s">
        <v>95</v>
      </c>
      <c r="D110" s="9">
        <v>45360</v>
      </c>
      <c r="E110" s="10">
        <v>10319.436602426593</v>
      </c>
      <c r="F110" s="11" t="s">
        <v>9</v>
      </c>
      <c r="G110" s="12" t="s">
        <v>63</v>
      </c>
    </row>
    <row r="111" spans="1:7" outlineLevel="2">
      <c r="B111" s="8"/>
      <c r="C111" s="36" t="s">
        <v>615</v>
      </c>
      <c r="E111" s="10">
        <f>SUBTOTAL(9,E110:E110)</f>
        <v>10319.436602426593</v>
      </c>
    </row>
    <row r="112" spans="1:7" outlineLevel="1">
      <c r="B112" s="8"/>
      <c r="C112" s="36" t="s">
        <v>595</v>
      </c>
      <c r="E112" s="10">
        <f>SUBTOTAL(1,E110:E110)</f>
        <v>10319.436602426593</v>
      </c>
    </row>
    <row r="113" spans="1:7" outlineLevel="3">
      <c r="A113" s="7">
        <v>2362</v>
      </c>
      <c r="B113" s="8" t="s">
        <v>7</v>
      </c>
      <c r="C113" s="8" t="s">
        <v>8</v>
      </c>
      <c r="D113" s="9">
        <v>45372</v>
      </c>
      <c r="E113" s="10">
        <v>16018.679802952924</v>
      </c>
      <c r="F113" s="11" t="s">
        <v>9</v>
      </c>
      <c r="G113" s="12" t="s">
        <v>10</v>
      </c>
    </row>
    <row r="114" spans="1:7" outlineLevel="3">
      <c r="A114" s="7">
        <v>2364</v>
      </c>
      <c r="B114" s="8" t="s">
        <v>15</v>
      </c>
      <c r="C114" s="8" t="s">
        <v>8</v>
      </c>
      <c r="D114" s="9">
        <v>45378</v>
      </c>
      <c r="E114" s="10">
        <v>14196.167372013524</v>
      </c>
      <c r="F114" s="11" t="s">
        <v>9</v>
      </c>
      <c r="G114" s="12" t="s">
        <v>10</v>
      </c>
    </row>
    <row r="115" spans="1:7" outlineLevel="3">
      <c r="A115" s="7">
        <v>2365</v>
      </c>
      <c r="B115" s="8" t="s">
        <v>18</v>
      </c>
      <c r="C115" s="8" t="s">
        <v>8</v>
      </c>
      <c r="D115" s="9">
        <v>45381</v>
      </c>
      <c r="E115" s="10">
        <v>4786.3005448188642</v>
      </c>
      <c r="F115" s="11" t="s">
        <v>19</v>
      </c>
      <c r="G115" s="12" t="s">
        <v>10</v>
      </c>
    </row>
    <row r="116" spans="1:7" outlineLevel="3">
      <c r="A116" s="7">
        <v>2367</v>
      </c>
      <c r="B116" s="8" t="s">
        <v>20</v>
      </c>
      <c r="C116" s="8" t="s">
        <v>8</v>
      </c>
      <c r="D116" s="9">
        <v>45387</v>
      </c>
      <c r="E116" s="10">
        <v>9463.0714530929617</v>
      </c>
      <c r="F116" s="11" t="s">
        <v>13</v>
      </c>
      <c r="G116" s="12" t="s">
        <v>10</v>
      </c>
    </row>
    <row r="117" spans="1:7" outlineLevel="3">
      <c r="A117" s="7">
        <v>2359</v>
      </c>
      <c r="B117" s="8" t="s">
        <v>22</v>
      </c>
      <c r="C117" s="8" t="s">
        <v>8</v>
      </c>
      <c r="D117" s="9">
        <v>45363</v>
      </c>
      <c r="E117" s="10">
        <v>11413.412431566545</v>
      </c>
      <c r="F117" s="11" t="s">
        <v>19</v>
      </c>
      <c r="G117" s="12" t="s">
        <v>10</v>
      </c>
    </row>
    <row r="118" spans="1:7" outlineLevel="3">
      <c r="A118" s="7">
        <v>2369</v>
      </c>
      <c r="B118" s="8" t="s">
        <v>23</v>
      </c>
      <c r="C118" s="8" t="s">
        <v>8</v>
      </c>
      <c r="D118" s="9">
        <v>45393</v>
      </c>
      <c r="E118" s="10">
        <v>8855.5319094654769</v>
      </c>
      <c r="F118" s="11" t="s">
        <v>19</v>
      </c>
      <c r="G118" s="12" t="s">
        <v>10</v>
      </c>
    </row>
    <row r="119" spans="1:7" outlineLevel="3">
      <c r="A119" s="7">
        <v>2370</v>
      </c>
      <c r="B119" s="8" t="s">
        <v>24</v>
      </c>
      <c r="C119" s="8" t="s">
        <v>8</v>
      </c>
      <c r="D119" s="9">
        <v>45396</v>
      </c>
      <c r="E119" s="10">
        <v>14405.422860440593</v>
      </c>
      <c r="F119" s="11" t="s">
        <v>9</v>
      </c>
      <c r="G119" s="12" t="s">
        <v>10</v>
      </c>
    </row>
    <row r="120" spans="1:7" outlineLevel="3">
      <c r="A120" s="7">
        <v>2372</v>
      </c>
      <c r="B120" s="8" t="s">
        <v>27</v>
      </c>
      <c r="C120" s="8" t="s">
        <v>8</v>
      </c>
      <c r="D120" s="9">
        <v>45402</v>
      </c>
      <c r="E120" s="10">
        <v>9433.433370372537</v>
      </c>
      <c r="F120" s="11" t="s">
        <v>9</v>
      </c>
      <c r="G120" s="12" t="s">
        <v>10</v>
      </c>
    </row>
    <row r="121" spans="1:7" outlineLevel="3">
      <c r="A121" s="7">
        <v>2373</v>
      </c>
      <c r="B121" s="8" t="s">
        <v>28</v>
      </c>
      <c r="C121" s="8" t="s">
        <v>8</v>
      </c>
      <c r="D121" s="9">
        <v>45405</v>
      </c>
      <c r="E121" s="10">
        <v>9975.6704286862787</v>
      </c>
      <c r="F121" s="11" t="s">
        <v>13</v>
      </c>
      <c r="G121" s="12" t="s">
        <v>10</v>
      </c>
    </row>
    <row r="122" spans="1:7" outlineLevel="3">
      <c r="A122" s="7">
        <v>2375</v>
      </c>
      <c r="B122" s="8" t="s">
        <v>29</v>
      </c>
      <c r="C122" s="8" t="s">
        <v>8</v>
      </c>
      <c r="D122" s="9">
        <v>45411</v>
      </c>
      <c r="E122" s="10">
        <v>6266.016511188539</v>
      </c>
      <c r="F122" s="11" t="s">
        <v>9</v>
      </c>
      <c r="G122" s="12" t="s">
        <v>10</v>
      </c>
    </row>
    <row r="123" spans="1:7" outlineLevel="3">
      <c r="A123" s="7">
        <v>2309</v>
      </c>
      <c r="B123" s="8" t="s">
        <v>31</v>
      </c>
      <c r="C123" s="8" t="s">
        <v>8</v>
      </c>
      <c r="D123" s="9">
        <v>45343</v>
      </c>
      <c r="E123" s="10">
        <v>1684.2888224575604</v>
      </c>
      <c r="F123" s="11" t="s">
        <v>9</v>
      </c>
      <c r="G123" s="12" t="s">
        <v>10</v>
      </c>
    </row>
    <row r="124" spans="1:7" outlineLevel="3">
      <c r="A124" s="7">
        <v>2372</v>
      </c>
      <c r="B124" s="8" t="s">
        <v>27</v>
      </c>
      <c r="C124" s="8" t="s">
        <v>8</v>
      </c>
      <c r="D124" s="9">
        <v>45402</v>
      </c>
      <c r="E124" s="10">
        <v>9433.433370372537</v>
      </c>
      <c r="F124" s="11" t="s">
        <v>9</v>
      </c>
      <c r="G124" s="12" t="s">
        <v>10</v>
      </c>
    </row>
    <row r="125" spans="1:7" outlineLevel="3">
      <c r="A125" s="7">
        <v>2379</v>
      </c>
      <c r="B125" s="8" t="s">
        <v>32</v>
      </c>
      <c r="C125" s="8" t="s">
        <v>8</v>
      </c>
      <c r="D125" s="9">
        <v>45423</v>
      </c>
      <c r="E125" s="10">
        <v>16408.364503748126</v>
      </c>
      <c r="F125" s="11" t="s">
        <v>9</v>
      </c>
      <c r="G125" s="12" t="s">
        <v>10</v>
      </c>
    </row>
    <row r="126" spans="1:7" outlineLevel="3">
      <c r="A126" s="7">
        <v>2360</v>
      </c>
      <c r="B126" s="8" t="s">
        <v>47</v>
      </c>
      <c r="C126" s="8" t="s">
        <v>8</v>
      </c>
      <c r="D126" s="9">
        <v>45366</v>
      </c>
      <c r="E126" s="10">
        <v>15350.030415041188</v>
      </c>
      <c r="F126" s="11" t="s">
        <v>9</v>
      </c>
      <c r="G126" s="12" t="s">
        <v>10</v>
      </c>
    </row>
    <row r="127" spans="1:7" outlineLevel="3">
      <c r="A127" s="7">
        <v>2363</v>
      </c>
      <c r="B127" s="8" t="s">
        <v>64</v>
      </c>
      <c r="C127" s="8" t="s">
        <v>8</v>
      </c>
      <c r="D127" s="9">
        <v>45375</v>
      </c>
      <c r="E127" s="10">
        <v>3680.8848006691796</v>
      </c>
      <c r="F127" s="11" t="s">
        <v>13</v>
      </c>
      <c r="G127" s="12" t="s">
        <v>63</v>
      </c>
    </row>
    <row r="128" spans="1:7" outlineLevel="3">
      <c r="A128" s="7">
        <v>2371</v>
      </c>
      <c r="B128" s="8" t="s">
        <v>75</v>
      </c>
      <c r="C128" s="8" t="s">
        <v>8</v>
      </c>
      <c r="D128" s="9">
        <v>45399</v>
      </c>
      <c r="E128" s="10">
        <v>19884.45238706551</v>
      </c>
      <c r="F128" s="11" t="s">
        <v>9</v>
      </c>
      <c r="G128" s="12" t="s">
        <v>63</v>
      </c>
    </row>
    <row r="129" spans="1:7" outlineLevel="3">
      <c r="A129" s="7">
        <v>2374</v>
      </c>
      <c r="B129" s="8" t="s">
        <v>78</v>
      </c>
      <c r="C129" s="8" t="s">
        <v>8</v>
      </c>
      <c r="D129" s="9">
        <v>45408</v>
      </c>
      <c r="E129" s="10">
        <v>15285.820127941268</v>
      </c>
      <c r="F129" s="11" t="s">
        <v>9</v>
      </c>
      <c r="G129" s="12" t="s">
        <v>63</v>
      </c>
    </row>
    <row r="130" spans="1:7" outlineLevel="3">
      <c r="A130" s="7">
        <v>2377</v>
      </c>
      <c r="B130" s="8" t="s">
        <v>79</v>
      </c>
      <c r="C130" s="8" t="s">
        <v>8</v>
      </c>
      <c r="D130" s="9">
        <v>45417</v>
      </c>
      <c r="E130" s="10">
        <v>14519.713930496137</v>
      </c>
      <c r="F130" s="11" t="s">
        <v>9</v>
      </c>
      <c r="G130" s="12" t="s">
        <v>63</v>
      </c>
    </row>
    <row r="131" spans="1:7" outlineLevel="3">
      <c r="A131" s="7">
        <v>2380</v>
      </c>
      <c r="B131" s="15" t="s">
        <v>81</v>
      </c>
      <c r="C131" s="8" t="s">
        <v>8</v>
      </c>
      <c r="D131" s="9">
        <v>45426</v>
      </c>
      <c r="E131" s="10">
        <v>10774.331310359032</v>
      </c>
      <c r="F131" s="11" t="s">
        <v>9</v>
      </c>
      <c r="G131" s="12" t="s">
        <v>63</v>
      </c>
    </row>
    <row r="132" spans="1:7" outlineLevel="3">
      <c r="A132" s="7">
        <v>2324</v>
      </c>
      <c r="B132" s="8" t="s">
        <v>101</v>
      </c>
      <c r="C132" s="8" t="s">
        <v>8</v>
      </c>
      <c r="D132" s="9">
        <v>45369</v>
      </c>
      <c r="E132" s="10">
        <v>943.39622641509459</v>
      </c>
      <c r="F132" s="11" t="s">
        <v>9</v>
      </c>
      <c r="G132" s="12" t="s">
        <v>102</v>
      </c>
    </row>
    <row r="133" spans="1:7" outlineLevel="3">
      <c r="A133" s="7">
        <v>2366</v>
      </c>
      <c r="B133" s="8" t="s">
        <v>107</v>
      </c>
      <c r="C133" s="8" t="s">
        <v>8</v>
      </c>
      <c r="D133" s="9">
        <v>45384</v>
      </c>
      <c r="E133" s="10">
        <v>10484.190666067925</v>
      </c>
      <c r="F133" s="11" t="s">
        <v>9</v>
      </c>
      <c r="G133" s="12" t="s">
        <v>102</v>
      </c>
    </row>
    <row r="134" spans="1:7" outlineLevel="3">
      <c r="A134" s="7">
        <v>2381</v>
      </c>
      <c r="B134" s="8" t="s">
        <v>31</v>
      </c>
      <c r="C134" s="8" t="s">
        <v>8</v>
      </c>
      <c r="D134" s="9">
        <v>45429</v>
      </c>
      <c r="E134" s="10">
        <v>18277.195646690652</v>
      </c>
      <c r="F134" s="11" t="s">
        <v>9</v>
      </c>
      <c r="G134" s="12" t="s">
        <v>102</v>
      </c>
    </row>
    <row r="135" spans="1:7" outlineLevel="3">
      <c r="A135" s="7">
        <v>2384</v>
      </c>
      <c r="B135" s="8" t="s">
        <v>31</v>
      </c>
      <c r="C135" s="8" t="s">
        <v>8</v>
      </c>
      <c r="D135" s="9">
        <v>45438</v>
      </c>
      <c r="E135" s="10">
        <v>30933.115508394989</v>
      </c>
      <c r="F135" s="11" t="s">
        <v>9</v>
      </c>
      <c r="G135" s="12" t="s">
        <v>102</v>
      </c>
    </row>
    <row r="136" spans="1:7" s="17" customFormat="1" ht="15.75" outlineLevel="3">
      <c r="A136" s="7">
        <v>2382</v>
      </c>
      <c r="B136" s="8" t="s">
        <v>32</v>
      </c>
      <c r="C136" s="8" t="s">
        <v>8</v>
      </c>
      <c r="D136" s="9">
        <v>45432</v>
      </c>
      <c r="E136" s="10">
        <v>25784.6</v>
      </c>
      <c r="F136" s="11" t="s">
        <v>9</v>
      </c>
      <c r="G136" s="12" t="s">
        <v>102</v>
      </c>
    </row>
    <row r="137" spans="1:7" outlineLevel="3">
      <c r="A137" s="7">
        <v>2383</v>
      </c>
      <c r="B137" s="15" t="s">
        <v>81</v>
      </c>
      <c r="C137" s="8" t="s">
        <v>8</v>
      </c>
      <c r="D137" s="9">
        <v>45435</v>
      </c>
      <c r="E137" s="10">
        <v>26714.475554493543</v>
      </c>
      <c r="F137" s="11" t="s">
        <v>9</v>
      </c>
      <c r="G137" s="12" t="s">
        <v>102</v>
      </c>
    </row>
    <row r="138" spans="1:7" outlineLevel="2">
      <c r="B138" s="15"/>
      <c r="C138" s="36" t="s">
        <v>616</v>
      </c>
      <c r="E138" s="10">
        <f>SUBTOTAL(9,E113:E137)</f>
        <v>324971.99995481101</v>
      </c>
    </row>
    <row r="139" spans="1:7" outlineLevel="1">
      <c r="B139" s="15"/>
      <c r="C139" s="36" t="s">
        <v>596</v>
      </c>
      <c r="E139" s="10">
        <f>SUBTOTAL(1,E113:E137)</f>
        <v>12998.87999819244</v>
      </c>
    </row>
    <row r="140" spans="1:7" outlineLevel="3">
      <c r="A140" s="7">
        <v>2371</v>
      </c>
      <c r="B140" s="8" t="s">
        <v>76</v>
      </c>
      <c r="C140" s="8" t="s">
        <v>77</v>
      </c>
      <c r="D140" s="9">
        <v>45329</v>
      </c>
      <c r="E140" s="10">
        <v>18934.339036043664</v>
      </c>
      <c r="F140" s="11" t="s">
        <v>9</v>
      </c>
      <c r="G140" s="12" t="s">
        <v>63</v>
      </c>
    </row>
    <row r="141" spans="1:7" outlineLevel="2">
      <c r="B141" s="8"/>
      <c r="C141" s="36" t="s">
        <v>617</v>
      </c>
      <c r="E141" s="10">
        <f>SUBTOTAL(9,E140:E140)</f>
        <v>18934.339036043664</v>
      </c>
    </row>
    <row r="142" spans="1:7" outlineLevel="1">
      <c r="B142" s="8"/>
      <c r="C142" s="36" t="s">
        <v>597</v>
      </c>
      <c r="E142" s="10">
        <f>SUBTOTAL(1,E140:E140)</f>
        <v>18934.339036043664</v>
      </c>
    </row>
    <row r="143" spans="1:7">
      <c r="B143" s="8"/>
      <c r="C143" s="36" t="s">
        <v>618</v>
      </c>
      <c r="E143" s="10">
        <f>SUBTOTAL(9,E2:E140)</f>
        <v>1194793.8246204068</v>
      </c>
    </row>
    <row r="144" spans="1:7">
      <c r="B144" s="8"/>
      <c r="C144" s="36" t="s">
        <v>598</v>
      </c>
      <c r="E144" s="10">
        <f>SUBTOTAL(1,E2:E140)</f>
        <v>11599.940044858318</v>
      </c>
    </row>
    <row r="145" spans="1:7" ht="15">
      <c r="A145"/>
      <c r="B145"/>
      <c r="C145"/>
      <c r="D145"/>
      <c r="E145"/>
      <c r="F145"/>
      <c r="G145"/>
    </row>
    <row r="149" spans="1:7">
      <c r="C149" s="6"/>
    </row>
    <row r="396" spans="1:19" s="11" customFormat="1" ht="20.25">
      <c r="A396" s="7"/>
      <c r="B396" s="13"/>
      <c r="C396" s="13"/>
      <c r="D396" s="9"/>
      <c r="E396" s="18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</row>
  </sheetData>
  <sortState xmlns:xlrd2="http://schemas.microsoft.com/office/spreadsheetml/2017/richdata2" ref="A2:G122">
    <sortCondition ref="C8:C122"/>
  </sortState>
  <printOptions horizontalCentered="1" verticalCentered="1" headings="1" gridLines="1"/>
  <pageMargins left="0" right="0.74803149606299213" top="0.35433070866141736" bottom="0.11811023622047245" header="0.15748031496062992" footer="1.4960629921259843"/>
  <pageSetup paperSize="9" scale="58" fitToHeight="2" orientation="portrait" horizontalDpi="180" verticalDpi="180" r:id="rId1"/>
  <headerFooter alignWithMargins="0">
    <oddHeader>&amp;L&amp;"Arial Rounded MT Bold,Bold"&amp;16fgfdgdhg</oddHeader>
    <oddFooter>&amp;Ljhkjouoákkkk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2E22-FC0B-48C3-9928-0E07E9D0B564}">
  <dimension ref="B2:K599"/>
  <sheetViews>
    <sheetView workbookViewId="0">
      <selection activeCell="Q39" sqref="Q39"/>
    </sheetView>
  </sheetViews>
  <sheetFormatPr defaultRowHeight="12.75"/>
  <cols>
    <col min="1" max="1" width="3.7109375" style="21" customWidth="1"/>
    <col min="2" max="2" width="10.140625" style="21" bestFit="1" customWidth="1"/>
    <col min="3" max="3" width="11.140625" style="21" customWidth="1"/>
    <col min="4" max="4" width="12.140625" style="21" customWidth="1"/>
    <col min="5" max="16384" width="9.140625" style="21"/>
  </cols>
  <sheetData>
    <row r="2" spans="2:6">
      <c r="B2" s="19" t="s">
        <v>122</v>
      </c>
      <c r="C2" s="20" t="s">
        <v>123</v>
      </c>
      <c r="D2" s="20" t="s">
        <v>124</v>
      </c>
      <c r="E2" s="19" t="s">
        <v>125</v>
      </c>
      <c r="F2" s="19" t="s">
        <v>126</v>
      </c>
    </row>
    <row r="3" spans="2:6">
      <c r="B3" s="22">
        <v>45358</v>
      </c>
      <c r="C3" s="21" t="s">
        <v>127</v>
      </c>
      <c r="D3" s="21" t="s">
        <v>128</v>
      </c>
      <c r="E3" s="23">
        <v>30</v>
      </c>
      <c r="F3" s="21">
        <v>11200</v>
      </c>
    </row>
    <row r="4" spans="2:6">
      <c r="B4" s="22">
        <v>45358</v>
      </c>
      <c r="C4" s="21" t="s">
        <v>63</v>
      </c>
      <c r="D4" s="21" t="s">
        <v>129</v>
      </c>
      <c r="E4" s="21">
        <v>5</v>
      </c>
      <c r="F4" s="21">
        <v>11400</v>
      </c>
    </row>
    <row r="5" spans="2:6">
      <c r="B5" s="22">
        <v>45358</v>
      </c>
      <c r="C5" s="21" t="s">
        <v>130</v>
      </c>
      <c r="D5" s="21" t="s">
        <v>131</v>
      </c>
      <c r="E5" s="23">
        <v>8</v>
      </c>
      <c r="F5" s="21">
        <v>48000</v>
      </c>
    </row>
    <row r="6" spans="2:6">
      <c r="B6" s="22">
        <v>45358</v>
      </c>
      <c r="C6" s="21" t="s">
        <v>132</v>
      </c>
      <c r="D6" s="21" t="s">
        <v>133</v>
      </c>
      <c r="E6" s="21">
        <v>11</v>
      </c>
      <c r="F6" s="21">
        <v>8490</v>
      </c>
    </row>
    <row r="7" spans="2:6">
      <c r="B7" s="22">
        <v>45358</v>
      </c>
      <c r="C7" s="21" t="s">
        <v>134</v>
      </c>
      <c r="D7" s="21" t="s">
        <v>135</v>
      </c>
      <c r="E7" s="21">
        <v>2</v>
      </c>
      <c r="F7" s="21">
        <v>9400</v>
      </c>
    </row>
    <row r="8" spans="2:6">
      <c r="B8" s="22">
        <v>45358</v>
      </c>
      <c r="C8" s="21" t="s">
        <v>136</v>
      </c>
      <c r="D8" s="21" t="s">
        <v>137</v>
      </c>
      <c r="E8" s="21">
        <v>1</v>
      </c>
      <c r="F8" s="21">
        <v>152000</v>
      </c>
    </row>
    <row r="9" spans="2:6">
      <c r="B9" s="22">
        <v>45358</v>
      </c>
      <c r="C9" s="21" t="s">
        <v>138</v>
      </c>
      <c r="D9" s="21" t="s">
        <v>128</v>
      </c>
      <c r="E9" s="21">
        <v>6</v>
      </c>
      <c r="F9" s="21">
        <v>11200</v>
      </c>
    </row>
    <row r="10" spans="2:6">
      <c r="B10" s="22">
        <v>45359</v>
      </c>
      <c r="C10" s="21" t="s">
        <v>139</v>
      </c>
      <c r="D10" s="21" t="s">
        <v>129</v>
      </c>
      <c r="E10" s="21">
        <v>11</v>
      </c>
      <c r="F10" s="21">
        <v>11400</v>
      </c>
    </row>
    <row r="11" spans="2:6">
      <c r="B11" s="22">
        <v>45359</v>
      </c>
      <c r="C11" s="21" t="s">
        <v>140</v>
      </c>
      <c r="D11" s="21" t="s">
        <v>137</v>
      </c>
      <c r="E11" s="23">
        <v>3</v>
      </c>
      <c r="F11" s="21">
        <v>152000</v>
      </c>
    </row>
    <row r="12" spans="2:6">
      <c r="B12" s="22">
        <v>45359</v>
      </c>
      <c r="C12" s="21" t="s">
        <v>141</v>
      </c>
      <c r="D12" s="21" t="s">
        <v>128</v>
      </c>
      <c r="E12" s="21">
        <v>24</v>
      </c>
      <c r="F12" s="21">
        <v>11200</v>
      </c>
    </row>
    <row r="13" spans="2:6">
      <c r="B13" s="22">
        <v>45359</v>
      </c>
      <c r="C13" s="21" t="s">
        <v>132</v>
      </c>
      <c r="D13" s="21" t="s">
        <v>131</v>
      </c>
      <c r="E13" s="21">
        <v>5</v>
      </c>
      <c r="F13" s="21">
        <v>48000</v>
      </c>
    </row>
    <row r="14" spans="2:6">
      <c r="B14" s="22">
        <v>45359</v>
      </c>
      <c r="C14" s="21" t="s">
        <v>134</v>
      </c>
      <c r="D14" s="21" t="s">
        <v>131</v>
      </c>
      <c r="E14" s="23">
        <v>2</v>
      </c>
      <c r="F14" s="21">
        <v>48000</v>
      </c>
    </row>
    <row r="15" spans="2:6">
      <c r="B15" s="22">
        <v>45359</v>
      </c>
      <c r="C15" s="21" t="s">
        <v>136</v>
      </c>
      <c r="D15" s="21" t="s">
        <v>133</v>
      </c>
      <c r="E15" s="21">
        <v>5</v>
      </c>
      <c r="F15" s="21">
        <v>8490</v>
      </c>
    </row>
    <row r="16" spans="2:6">
      <c r="B16" s="22">
        <v>45360</v>
      </c>
      <c r="C16" s="21" t="s">
        <v>138</v>
      </c>
      <c r="D16" s="21" t="s">
        <v>135</v>
      </c>
      <c r="E16" s="23">
        <v>2</v>
      </c>
      <c r="F16" s="21">
        <v>9400</v>
      </c>
    </row>
    <row r="17" spans="2:11">
      <c r="B17" s="22">
        <v>45360</v>
      </c>
      <c r="C17" s="21" t="s">
        <v>140</v>
      </c>
      <c r="D17" s="21" t="s">
        <v>137</v>
      </c>
      <c r="E17" s="21">
        <v>8</v>
      </c>
      <c r="F17" s="21">
        <v>152000</v>
      </c>
    </row>
    <row r="18" spans="2:11">
      <c r="B18" s="22">
        <v>45360</v>
      </c>
      <c r="C18" s="21" t="s">
        <v>141</v>
      </c>
      <c r="D18" s="21" t="s">
        <v>135</v>
      </c>
      <c r="E18" s="21">
        <v>3</v>
      </c>
      <c r="F18" s="21">
        <v>9400</v>
      </c>
    </row>
    <row r="19" spans="2:11">
      <c r="B19" s="22">
        <v>45360</v>
      </c>
      <c r="C19" s="21" t="s">
        <v>132</v>
      </c>
      <c r="D19" s="21" t="s">
        <v>137</v>
      </c>
      <c r="E19" s="21">
        <v>4</v>
      </c>
      <c r="F19" s="21">
        <v>152000</v>
      </c>
    </row>
    <row r="20" spans="2:11">
      <c r="B20" s="22">
        <v>45360</v>
      </c>
      <c r="C20" s="21" t="s">
        <v>134</v>
      </c>
      <c r="D20" s="21" t="s">
        <v>128</v>
      </c>
      <c r="E20" s="23">
        <v>10</v>
      </c>
      <c r="F20" s="21">
        <v>11200</v>
      </c>
    </row>
    <row r="21" spans="2:11">
      <c r="B21" s="22">
        <v>45361</v>
      </c>
      <c r="C21" s="21" t="s">
        <v>136</v>
      </c>
      <c r="D21" s="21" t="s">
        <v>129</v>
      </c>
      <c r="E21" s="23">
        <v>8</v>
      </c>
      <c r="F21" s="21">
        <v>11400</v>
      </c>
    </row>
    <row r="22" spans="2:11">
      <c r="B22" s="22">
        <v>45361</v>
      </c>
      <c r="C22" s="21" t="s">
        <v>138</v>
      </c>
      <c r="D22" s="21" t="s">
        <v>131</v>
      </c>
      <c r="E22" s="21">
        <v>2</v>
      </c>
      <c r="F22" s="21">
        <v>48000</v>
      </c>
    </row>
    <row r="23" spans="2:11">
      <c r="B23" s="22">
        <v>45361</v>
      </c>
      <c r="C23" s="21" t="s">
        <v>140</v>
      </c>
      <c r="D23" s="21" t="s">
        <v>137</v>
      </c>
      <c r="E23" s="21">
        <v>3</v>
      </c>
      <c r="F23" s="21">
        <v>152000</v>
      </c>
    </row>
    <row r="24" spans="2:11">
      <c r="B24" s="22">
        <v>45362</v>
      </c>
      <c r="C24" s="21" t="s">
        <v>141</v>
      </c>
      <c r="D24" s="21" t="s">
        <v>128</v>
      </c>
      <c r="E24" s="21">
        <v>5</v>
      </c>
      <c r="F24" s="21">
        <v>11200</v>
      </c>
      <c r="K24" s="21" t="s">
        <v>142</v>
      </c>
    </row>
    <row r="25" spans="2:11">
      <c r="B25" s="22">
        <v>45362</v>
      </c>
      <c r="C25" s="21" t="s">
        <v>138</v>
      </c>
      <c r="D25" s="21" t="s">
        <v>129</v>
      </c>
      <c r="E25" s="21">
        <v>1</v>
      </c>
      <c r="F25" s="21">
        <v>11400</v>
      </c>
    </row>
    <row r="26" spans="2:11">
      <c r="B26" s="22">
        <v>45362</v>
      </c>
      <c r="C26" s="21" t="s">
        <v>139</v>
      </c>
      <c r="D26" s="21" t="s">
        <v>131</v>
      </c>
      <c r="E26" s="21">
        <v>4</v>
      </c>
      <c r="F26" s="21">
        <v>48000</v>
      </c>
    </row>
    <row r="27" spans="2:11">
      <c r="B27" s="22">
        <v>45362</v>
      </c>
      <c r="C27" s="21" t="s">
        <v>132</v>
      </c>
      <c r="D27" s="21" t="s">
        <v>131</v>
      </c>
      <c r="E27" s="23">
        <v>2</v>
      </c>
      <c r="F27" s="21">
        <v>48000</v>
      </c>
    </row>
    <row r="28" spans="2:11">
      <c r="B28" s="22">
        <v>45362</v>
      </c>
      <c r="C28" s="21" t="s">
        <v>134</v>
      </c>
      <c r="D28" s="21" t="s">
        <v>133</v>
      </c>
      <c r="E28" s="23">
        <v>3</v>
      </c>
      <c r="F28" s="21">
        <v>8490</v>
      </c>
    </row>
    <row r="29" spans="2:11">
      <c r="B29" s="22">
        <v>45365</v>
      </c>
      <c r="C29" s="21" t="s">
        <v>134</v>
      </c>
      <c r="D29" s="21" t="s">
        <v>135</v>
      </c>
      <c r="E29" s="21">
        <v>2</v>
      </c>
      <c r="F29" s="21">
        <v>9400</v>
      </c>
    </row>
    <row r="30" spans="2:11">
      <c r="B30" s="22">
        <v>45365</v>
      </c>
      <c r="C30" s="21" t="s">
        <v>136</v>
      </c>
      <c r="D30" s="21" t="s">
        <v>137</v>
      </c>
      <c r="E30" s="23">
        <v>2</v>
      </c>
      <c r="F30" s="21">
        <v>152000</v>
      </c>
    </row>
    <row r="31" spans="2:11">
      <c r="B31" s="22">
        <v>45365</v>
      </c>
      <c r="C31" s="21" t="s">
        <v>138</v>
      </c>
      <c r="D31" s="21" t="s">
        <v>137</v>
      </c>
      <c r="E31" s="21">
        <v>1</v>
      </c>
      <c r="F31" s="21">
        <v>152000</v>
      </c>
    </row>
    <row r="32" spans="2:11">
      <c r="B32" s="22">
        <v>45366</v>
      </c>
      <c r="C32" s="21" t="s">
        <v>138</v>
      </c>
      <c r="D32" s="21" t="s">
        <v>128</v>
      </c>
      <c r="E32" s="21">
        <v>2</v>
      </c>
      <c r="F32" s="21">
        <v>11200</v>
      </c>
    </row>
    <row r="33" spans="2:6">
      <c r="B33" s="22">
        <v>45367</v>
      </c>
      <c r="C33" s="21" t="s">
        <v>140</v>
      </c>
      <c r="D33" s="21" t="s">
        <v>129</v>
      </c>
      <c r="E33" s="21">
        <v>3</v>
      </c>
      <c r="F33" s="21">
        <v>11400</v>
      </c>
    </row>
    <row r="34" spans="2:6">
      <c r="B34" s="22">
        <v>45368</v>
      </c>
      <c r="C34" s="21" t="s">
        <v>141</v>
      </c>
      <c r="D34" s="21" t="s">
        <v>131</v>
      </c>
      <c r="E34" s="21">
        <v>19</v>
      </c>
      <c r="F34" s="21">
        <v>48000</v>
      </c>
    </row>
    <row r="35" spans="2:6">
      <c r="B35" s="22">
        <v>45368</v>
      </c>
      <c r="C35" s="21" t="s">
        <v>132</v>
      </c>
      <c r="D35" s="21" t="s">
        <v>131</v>
      </c>
      <c r="E35" s="21">
        <v>3</v>
      </c>
      <c r="F35" s="21">
        <v>48000</v>
      </c>
    </row>
    <row r="36" spans="2:6">
      <c r="B36" s="22">
        <v>45368</v>
      </c>
      <c r="C36" s="21" t="s">
        <v>134</v>
      </c>
      <c r="D36" s="21" t="s">
        <v>133</v>
      </c>
      <c r="E36" s="23">
        <v>2</v>
      </c>
      <c r="F36" s="21">
        <v>8490</v>
      </c>
    </row>
    <row r="37" spans="2:6">
      <c r="B37" s="22">
        <v>45368</v>
      </c>
      <c r="C37" s="21" t="s">
        <v>136</v>
      </c>
      <c r="D37" s="21" t="s">
        <v>135</v>
      </c>
      <c r="E37" s="21">
        <v>4</v>
      </c>
      <c r="F37" s="21">
        <v>9400</v>
      </c>
    </row>
    <row r="38" spans="2:6">
      <c r="B38" s="22">
        <v>45368</v>
      </c>
      <c r="C38" s="21" t="s">
        <v>138</v>
      </c>
      <c r="D38" s="21" t="s">
        <v>137</v>
      </c>
      <c r="E38" s="23">
        <v>4</v>
      </c>
      <c r="F38" s="21">
        <v>152000</v>
      </c>
    </row>
    <row r="39" spans="2:6">
      <c r="B39" s="22">
        <v>45368</v>
      </c>
      <c r="C39" s="21" t="s">
        <v>141</v>
      </c>
      <c r="D39" s="21" t="s">
        <v>135</v>
      </c>
      <c r="E39" s="21">
        <v>4</v>
      </c>
      <c r="F39" s="21">
        <v>9400</v>
      </c>
    </row>
    <row r="40" spans="2:6">
      <c r="B40" s="22">
        <v>45369</v>
      </c>
      <c r="C40" s="21" t="s">
        <v>132</v>
      </c>
      <c r="D40" s="21" t="s">
        <v>135</v>
      </c>
      <c r="E40" s="21">
        <v>8</v>
      </c>
      <c r="F40" s="21">
        <v>9400</v>
      </c>
    </row>
    <row r="41" spans="2:6">
      <c r="B41" s="22">
        <v>45369</v>
      </c>
      <c r="C41" s="21" t="s">
        <v>134</v>
      </c>
      <c r="D41" s="21" t="s">
        <v>137</v>
      </c>
      <c r="E41" s="21">
        <v>11</v>
      </c>
      <c r="F41" s="21">
        <v>152000</v>
      </c>
    </row>
    <row r="42" spans="2:6">
      <c r="B42" s="22">
        <v>45369</v>
      </c>
      <c r="C42" s="21" t="s">
        <v>136</v>
      </c>
      <c r="D42" s="21" t="s">
        <v>128</v>
      </c>
      <c r="E42" s="21">
        <v>30</v>
      </c>
      <c r="F42" s="21">
        <v>11200</v>
      </c>
    </row>
    <row r="43" spans="2:6">
      <c r="B43" s="22">
        <v>45369</v>
      </c>
      <c r="C43" s="21" t="s">
        <v>138</v>
      </c>
      <c r="D43" s="21" t="s">
        <v>129</v>
      </c>
      <c r="E43" s="21">
        <v>30</v>
      </c>
      <c r="F43" s="21">
        <v>11400</v>
      </c>
    </row>
    <row r="44" spans="2:6">
      <c r="B44" s="22">
        <v>45372</v>
      </c>
      <c r="C44" s="21" t="s">
        <v>140</v>
      </c>
      <c r="D44" s="21" t="s">
        <v>131</v>
      </c>
      <c r="E44" s="23">
        <v>5</v>
      </c>
      <c r="F44" s="21">
        <v>48000</v>
      </c>
    </row>
    <row r="45" spans="2:6">
      <c r="B45" s="22">
        <v>45372</v>
      </c>
      <c r="C45" s="21" t="s">
        <v>132</v>
      </c>
      <c r="D45" s="21" t="s">
        <v>131</v>
      </c>
      <c r="E45" s="21">
        <v>2</v>
      </c>
      <c r="F45" s="21">
        <v>48000</v>
      </c>
    </row>
    <row r="46" spans="2:6">
      <c r="B46" s="22">
        <v>45372</v>
      </c>
      <c r="C46" s="21" t="s">
        <v>127</v>
      </c>
      <c r="D46" s="21" t="s">
        <v>133</v>
      </c>
      <c r="E46" s="21">
        <v>2</v>
      </c>
      <c r="F46" s="21">
        <v>8490</v>
      </c>
    </row>
    <row r="47" spans="2:6">
      <c r="B47" s="22">
        <v>45373</v>
      </c>
      <c r="C47" s="21" t="s">
        <v>63</v>
      </c>
      <c r="D47" s="21" t="s">
        <v>133</v>
      </c>
      <c r="E47" s="21">
        <v>3</v>
      </c>
      <c r="F47" s="21">
        <v>8490</v>
      </c>
    </row>
    <row r="48" spans="2:6">
      <c r="B48" s="22">
        <v>45373</v>
      </c>
      <c r="C48" s="21" t="s">
        <v>130</v>
      </c>
      <c r="D48" s="21" t="s">
        <v>135</v>
      </c>
      <c r="E48" s="21">
        <v>50</v>
      </c>
      <c r="F48" s="21">
        <v>9400</v>
      </c>
    </row>
    <row r="49" spans="2:6">
      <c r="B49" s="22">
        <v>45373</v>
      </c>
      <c r="C49" s="21" t="s">
        <v>132</v>
      </c>
      <c r="D49" s="21" t="s">
        <v>137</v>
      </c>
      <c r="E49" s="21">
        <v>1</v>
      </c>
      <c r="F49" s="21">
        <v>152000</v>
      </c>
    </row>
    <row r="50" spans="2:6">
      <c r="B50" s="22">
        <v>45374</v>
      </c>
      <c r="C50" s="21" t="s">
        <v>134</v>
      </c>
      <c r="D50" s="21" t="s">
        <v>135</v>
      </c>
      <c r="E50" s="23">
        <v>30</v>
      </c>
      <c r="F50" s="21">
        <v>9400</v>
      </c>
    </row>
    <row r="51" spans="2:6">
      <c r="B51" s="22">
        <v>45374</v>
      </c>
      <c r="C51" s="21" t="s">
        <v>136</v>
      </c>
      <c r="D51" s="21" t="s">
        <v>135</v>
      </c>
      <c r="E51" s="21">
        <v>12</v>
      </c>
      <c r="F51" s="21">
        <v>9400</v>
      </c>
    </row>
    <row r="52" spans="2:6">
      <c r="B52" s="22">
        <v>45374</v>
      </c>
      <c r="C52" s="21" t="s">
        <v>138</v>
      </c>
      <c r="D52" s="21" t="s">
        <v>137</v>
      </c>
      <c r="E52" s="23">
        <v>2</v>
      </c>
      <c r="F52" s="21">
        <v>152000</v>
      </c>
    </row>
    <row r="53" spans="2:6">
      <c r="B53" s="22">
        <v>45374</v>
      </c>
      <c r="C53" s="21" t="s">
        <v>140</v>
      </c>
      <c r="D53" s="21" t="s">
        <v>128</v>
      </c>
      <c r="E53" s="21">
        <v>15</v>
      </c>
      <c r="F53" s="21">
        <v>11200</v>
      </c>
    </row>
    <row r="54" spans="2:6">
      <c r="B54" s="22">
        <v>45374</v>
      </c>
      <c r="C54" s="21" t="s">
        <v>141</v>
      </c>
      <c r="D54" s="21" t="s">
        <v>128</v>
      </c>
      <c r="E54" s="21">
        <v>5</v>
      </c>
      <c r="F54" s="21">
        <v>11200</v>
      </c>
    </row>
    <row r="55" spans="2:6">
      <c r="B55" s="22">
        <v>45374</v>
      </c>
      <c r="C55" s="21" t="s">
        <v>139</v>
      </c>
      <c r="D55" s="21" t="s">
        <v>128</v>
      </c>
      <c r="E55" s="23">
        <v>10</v>
      </c>
      <c r="F55" s="21">
        <v>11200</v>
      </c>
    </row>
    <row r="56" spans="2:6">
      <c r="B56" s="22">
        <v>45375</v>
      </c>
      <c r="C56" s="21" t="s">
        <v>127</v>
      </c>
      <c r="D56" s="21" t="s">
        <v>128</v>
      </c>
      <c r="E56" s="21">
        <v>15</v>
      </c>
      <c r="F56" s="21">
        <v>11200</v>
      </c>
    </row>
    <row r="57" spans="2:6">
      <c r="B57" s="22">
        <v>45375</v>
      </c>
      <c r="C57" s="21" t="s">
        <v>63</v>
      </c>
      <c r="D57" s="21" t="s">
        <v>133</v>
      </c>
      <c r="E57" s="21">
        <v>2</v>
      </c>
      <c r="F57" s="21">
        <v>8490</v>
      </c>
    </row>
    <row r="58" spans="2:6">
      <c r="B58" s="22">
        <v>45375</v>
      </c>
      <c r="C58" s="21" t="s">
        <v>138</v>
      </c>
      <c r="D58" s="21" t="s">
        <v>131</v>
      </c>
      <c r="E58" s="21">
        <v>1</v>
      </c>
      <c r="F58" s="21">
        <v>48000</v>
      </c>
    </row>
    <row r="59" spans="2:6">
      <c r="B59" s="22">
        <v>45375</v>
      </c>
      <c r="C59" s="21" t="s">
        <v>130</v>
      </c>
      <c r="D59" s="21" t="s">
        <v>135</v>
      </c>
      <c r="E59" s="21">
        <v>2</v>
      </c>
      <c r="F59" s="21">
        <v>9400</v>
      </c>
    </row>
    <row r="60" spans="2:6">
      <c r="B60" s="22">
        <v>45376</v>
      </c>
      <c r="C60" s="21" t="s">
        <v>134</v>
      </c>
      <c r="D60" s="21" t="s">
        <v>137</v>
      </c>
      <c r="E60" s="21">
        <v>1</v>
      </c>
      <c r="F60" s="21">
        <v>152000</v>
      </c>
    </row>
    <row r="61" spans="2:6">
      <c r="B61" s="22">
        <v>45376</v>
      </c>
      <c r="C61" s="21" t="s">
        <v>136</v>
      </c>
      <c r="D61" s="21" t="s">
        <v>135</v>
      </c>
      <c r="E61" s="21">
        <v>5</v>
      </c>
      <c r="F61" s="21">
        <v>9400</v>
      </c>
    </row>
    <row r="62" spans="2:6">
      <c r="B62" s="22">
        <v>45376</v>
      </c>
      <c r="C62" s="21" t="s">
        <v>138</v>
      </c>
      <c r="D62" s="21" t="s">
        <v>135</v>
      </c>
      <c r="E62" s="23">
        <v>1</v>
      </c>
      <c r="F62" s="21">
        <v>9400</v>
      </c>
    </row>
    <row r="63" spans="2:6">
      <c r="B63" s="22">
        <v>45379</v>
      </c>
      <c r="C63" s="21" t="s">
        <v>140</v>
      </c>
      <c r="D63" s="21" t="s">
        <v>137</v>
      </c>
      <c r="E63" s="21">
        <v>2</v>
      </c>
      <c r="F63" s="21">
        <v>152000</v>
      </c>
    </row>
    <row r="64" spans="2:6">
      <c r="B64" s="22">
        <v>45379</v>
      </c>
      <c r="C64" s="21" t="s">
        <v>141</v>
      </c>
      <c r="D64" s="21" t="s">
        <v>131</v>
      </c>
      <c r="E64" s="21">
        <v>1</v>
      </c>
      <c r="F64" s="21">
        <v>48000</v>
      </c>
    </row>
    <row r="65" spans="2:6">
      <c r="B65" s="22">
        <v>45379</v>
      </c>
      <c r="C65" s="21" t="s">
        <v>132</v>
      </c>
      <c r="D65" s="21" t="s">
        <v>131</v>
      </c>
      <c r="E65" s="21">
        <v>4</v>
      </c>
      <c r="F65" s="21">
        <v>48000</v>
      </c>
    </row>
    <row r="66" spans="2:6">
      <c r="B66" s="22">
        <v>45379</v>
      </c>
      <c r="C66" s="21" t="s">
        <v>127</v>
      </c>
      <c r="D66" s="21" t="s">
        <v>133</v>
      </c>
      <c r="E66" s="21">
        <v>1</v>
      </c>
      <c r="F66" s="21">
        <v>8490</v>
      </c>
    </row>
    <row r="67" spans="2:6">
      <c r="B67" s="22">
        <v>45379</v>
      </c>
      <c r="C67" s="21" t="s">
        <v>127</v>
      </c>
      <c r="D67" s="21" t="s">
        <v>135</v>
      </c>
      <c r="E67" s="21">
        <v>3</v>
      </c>
      <c r="F67" s="21">
        <v>9400</v>
      </c>
    </row>
    <row r="68" spans="2:6">
      <c r="B68" s="22">
        <v>45379</v>
      </c>
      <c r="C68" s="21" t="s">
        <v>63</v>
      </c>
      <c r="D68" s="21" t="s">
        <v>137</v>
      </c>
      <c r="E68" s="23">
        <v>1</v>
      </c>
      <c r="F68" s="21">
        <v>152000</v>
      </c>
    </row>
    <row r="69" spans="2:6">
      <c r="B69" s="22">
        <v>45379</v>
      </c>
      <c r="C69" s="21" t="s">
        <v>130</v>
      </c>
      <c r="D69" s="21" t="s">
        <v>135</v>
      </c>
      <c r="E69" s="21">
        <v>5</v>
      </c>
      <c r="F69" s="21">
        <v>9400</v>
      </c>
    </row>
    <row r="70" spans="2:6">
      <c r="B70" s="22">
        <v>45380</v>
      </c>
      <c r="C70" s="21" t="s">
        <v>140</v>
      </c>
      <c r="D70" s="21" t="s">
        <v>135</v>
      </c>
      <c r="E70" s="23">
        <v>1</v>
      </c>
      <c r="F70" s="21">
        <v>9400</v>
      </c>
    </row>
    <row r="71" spans="2:6">
      <c r="B71" s="22">
        <v>45380</v>
      </c>
      <c r="C71" s="21" t="s">
        <v>141</v>
      </c>
      <c r="D71" s="21" t="s">
        <v>128</v>
      </c>
      <c r="E71" s="21">
        <v>2</v>
      </c>
      <c r="F71" s="21">
        <v>11200</v>
      </c>
    </row>
    <row r="72" spans="2:6">
      <c r="B72" s="22">
        <v>45380</v>
      </c>
      <c r="C72" s="21" t="s">
        <v>132</v>
      </c>
      <c r="D72" s="21" t="s">
        <v>133</v>
      </c>
      <c r="E72" s="23">
        <v>1</v>
      </c>
      <c r="F72" s="21">
        <v>8490</v>
      </c>
    </row>
    <row r="73" spans="2:6">
      <c r="B73" s="22">
        <v>45380</v>
      </c>
      <c r="C73" s="21" t="s">
        <v>134</v>
      </c>
      <c r="D73" s="21" t="s">
        <v>135</v>
      </c>
      <c r="E73" s="21">
        <v>6</v>
      </c>
      <c r="F73" s="21">
        <v>9400</v>
      </c>
    </row>
    <row r="74" spans="2:6">
      <c r="B74" s="22">
        <v>45381</v>
      </c>
      <c r="C74" s="21" t="s">
        <v>136</v>
      </c>
      <c r="D74" s="21" t="s">
        <v>137</v>
      </c>
      <c r="E74" s="21">
        <v>1</v>
      </c>
      <c r="F74" s="21">
        <v>152000</v>
      </c>
    </row>
    <row r="75" spans="2:6">
      <c r="B75" s="22">
        <v>45381</v>
      </c>
      <c r="C75" s="21" t="s">
        <v>138</v>
      </c>
      <c r="D75" s="21" t="s">
        <v>135</v>
      </c>
      <c r="E75" s="21">
        <v>5</v>
      </c>
      <c r="F75" s="21">
        <v>9400</v>
      </c>
    </row>
    <row r="76" spans="2:6">
      <c r="B76" s="22">
        <v>45381</v>
      </c>
      <c r="C76" s="21" t="s">
        <v>140</v>
      </c>
      <c r="D76" s="21" t="s">
        <v>135</v>
      </c>
      <c r="E76" s="21">
        <v>4</v>
      </c>
      <c r="F76" s="21">
        <v>9400</v>
      </c>
    </row>
    <row r="77" spans="2:6">
      <c r="B77" s="22">
        <v>45381</v>
      </c>
      <c r="C77" s="21" t="s">
        <v>141</v>
      </c>
      <c r="D77" s="21" t="s">
        <v>137</v>
      </c>
      <c r="E77" s="21">
        <v>5</v>
      </c>
      <c r="F77" s="21">
        <v>152000</v>
      </c>
    </row>
    <row r="78" spans="2:6">
      <c r="B78" s="22">
        <v>45382</v>
      </c>
      <c r="C78" s="21" t="s">
        <v>138</v>
      </c>
      <c r="D78" s="21" t="s">
        <v>135</v>
      </c>
      <c r="E78" s="23">
        <v>2</v>
      </c>
      <c r="F78" s="21">
        <v>9400</v>
      </c>
    </row>
    <row r="79" spans="2:6">
      <c r="B79" s="22">
        <v>45382</v>
      </c>
      <c r="C79" s="21" t="s">
        <v>139</v>
      </c>
      <c r="D79" s="21" t="s">
        <v>135</v>
      </c>
      <c r="E79" s="23">
        <v>1</v>
      </c>
      <c r="F79" s="21">
        <v>9400</v>
      </c>
    </row>
    <row r="80" spans="2:6">
      <c r="B80" s="22">
        <v>45382</v>
      </c>
      <c r="C80" s="21" t="s">
        <v>132</v>
      </c>
      <c r="D80" s="21" t="s">
        <v>137</v>
      </c>
      <c r="E80" s="21">
        <v>11</v>
      </c>
      <c r="F80" s="21">
        <v>152000</v>
      </c>
    </row>
    <row r="81" spans="2:6">
      <c r="B81" s="22">
        <v>45382</v>
      </c>
      <c r="C81" s="21" t="s">
        <v>127</v>
      </c>
      <c r="D81" s="21" t="s">
        <v>128</v>
      </c>
      <c r="E81" s="21">
        <v>2</v>
      </c>
      <c r="F81" s="21">
        <v>11200</v>
      </c>
    </row>
    <row r="82" spans="2:6">
      <c r="B82" s="22">
        <v>45382</v>
      </c>
      <c r="C82" s="21" t="s">
        <v>63</v>
      </c>
      <c r="D82" s="21" t="s">
        <v>128</v>
      </c>
      <c r="E82" s="21">
        <v>8</v>
      </c>
      <c r="F82" s="21">
        <v>11200</v>
      </c>
    </row>
    <row r="83" spans="2:6">
      <c r="B83" s="22">
        <v>45383</v>
      </c>
      <c r="C83" s="21" t="s">
        <v>134</v>
      </c>
      <c r="D83" s="21" t="s">
        <v>133</v>
      </c>
      <c r="E83" s="23">
        <v>1</v>
      </c>
      <c r="F83" s="21">
        <v>8490</v>
      </c>
    </row>
    <row r="84" spans="2:6">
      <c r="B84" s="22">
        <v>45383</v>
      </c>
      <c r="C84" s="21" t="s">
        <v>130</v>
      </c>
      <c r="D84" s="21" t="s">
        <v>128</v>
      </c>
      <c r="E84" s="21">
        <v>2</v>
      </c>
      <c r="F84" s="21">
        <v>11200</v>
      </c>
    </row>
    <row r="85" spans="2:6">
      <c r="B85" s="22">
        <v>45383</v>
      </c>
      <c r="C85" s="21" t="s">
        <v>132</v>
      </c>
      <c r="D85" s="21" t="s">
        <v>128</v>
      </c>
      <c r="E85" s="21">
        <v>6</v>
      </c>
      <c r="F85" s="21">
        <v>11200</v>
      </c>
    </row>
    <row r="86" spans="2:6">
      <c r="B86" s="22">
        <v>45383</v>
      </c>
      <c r="C86" s="21" t="s">
        <v>134</v>
      </c>
      <c r="D86" s="21" t="s">
        <v>133</v>
      </c>
      <c r="E86" s="23">
        <v>4</v>
      </c>
      <c r="F86" s="21">
        <v>8490</v>
      </c>
    </row>
    <row r="87" spans="2:6">
      <c r="B87" s="22">
        <v>45383</v>
      </c>
      <c r="C87" s="21" t="s">
        <v>127</v>
      </c>
      <c r="D87" s="21" t="s">
        <v>128</v>
      </c>
      <c r="E87" s="23">
        <v>1</v>
      </c>
      <c r="F87" s="21">
        <v>11200</v>
      </c>
    </row>
    <row r="88" spans="2:6">
      <c r="B88" s="22">
        <v>45386</v>
      </c>
      <c r="C88" s="21" t="s">
        <v>63</v>
      </c>
      <c r="D88" s="21" t="s">
        <v>129</v>
      </c>
      <c r="E88" s="21">
        <v>2</v>
      </c>
      <c r="F88" s="21">
        <v>11400</v>
      </c>
    </row>
    <row r="89" spans="2:6">
      <c r="B89" s="22">
        <v>45386</v>
      </c>
      <c r="C89" s="21" t="s">
        <v>134</v>
      </c>
      <c r="D89" s="21" t="s">
        <v>137</v>
      </c>
      <c r="E89" s="21">
        <v>1</v>
      </c>
      <c r="F89" s="21">
        <v>152000</v>
      </c>
    </row>
    <row r="90" spans="2:6">
      <c r="B90" s="22">
        <v>45386</v>
      </c>
      <c r="C90" s="21" t="s">
        <v>130</v>
      </c>
      <c r="D90" s="21" t="s">
        <v>131</v>
      </c>
      <c r="E90" s="21">
        <v>1</v>
      </c>
      <c r="F90" s="21">
        <v>48000</v>
      </c>
    </row>
    <row r="91" spans="2:6">
      <c r="B91" s="22">
        <v>45387</v>
      </c>
      <c r="C91" s="21" t="s">
        <v>132</v>
      </c>
      <c r="D91" s="21" t="s">
        <v>133</v>
      </c>
      <c r="E91" s="21">
        <v>2</v>
      </c>
      <c r="F91" s="21">
        <v>8490</v>
      </c>
    </row>
    <row r="92" spans="2:6">
      <c r="B92" s="22">
        <v>45387</v>
      </c>
      <c r="C92" s="21" t="s">
        <v>134</v>
      </c>
      <c r="D92" s="21" t="s">
        <v>135</v>
      </c>
      <c r="E92" s="23">
        <v>22</v>
      </c>
      <c r="F92" s="21">
        <v>9400</v>
      </c>
    </row>
    <row r="93" spans="2:6">
      <c r="B93" s="22">
        <v>45387</v>
      </c>
      <c r="C93" s="21" t="s">
        <v>138</v>
      </c>
      <c r="D93" s="21" t="s">
        <v>137</v>
      </c>
      <c r="E93" s="23">
        <v>1</v>
      </c>
      <c r="F93" s="21">
        <v>152000</v>
      </c>
    </row>
    <row r="94" spans="2:6">
      <c r="B94" s="22">
        <v>45387</v>
      </c>
      <c r="C94" s="21" t="s">
        <v>140</v>
      </c>
      <c r="D94" s="21" t="s">
        <v>128</v>
      </c>
      <c r="E94" s="21">
        <v>5</v>
      </c>
      <c r="F94" s="21">
        <v>11200</v>
      </c>
    </row>
    <row r="95" spans="2:6">
      <c r="B95" s="22">
        <v>45387</v>
      </c>
      <c r="C95" s="21" t="s">
        <v>141</v>
      </c>
      <c r="D95" s="21" t="s">
        <v>129</v>
      </c>
      <c r="E95" s="23">
        <v>2</v>
      </c>
      <c r="F95" s="21">
        <v>11400</v>
      </c>
    </row>
    <row r="96" spans="2:6">
      <c r="B96" s="22">
        <v>45388</v>
      </c>
      <c r="C96" s="21" t="s">
        <v>138</v>
      </c>
      <c r="D96" s="21" t="s">
        <v>131</v>
      </c>
      <c r="E96" s="21">
        <v>1</v>
      </c>
      <c r="F96" s="21">
        <v>48000</v>
      </c>
    </row>
    <row r="97" spans="2:6">
      <c r="B97" s="22">
        <v>45388</v>
      </c>
      <c r="C97" s="21" t="s">
        <v>139</v>
      </c>
      <c r="D97" s="21" t="s">
        <v>131</v>
      </c>
      <c r="E97" s="21">
        <v>1</v>
      </c>
      <c r="F97" s="21">
        <v>48000</v>
      </c>
    </row>
    <row r="98" spans="2:6">
      <c r="B98" s="22">
        <v>45388</v>
      </c>
      <c r="C98" s="21" t="s">
        <v>132</v>
      </c>
      <c r="D98" s="21" t="s">
        <v>133</v>
      </c>
      <c r="E98" s="21">
        <v>1</v>
      </c>
      <c r="F98" s="21">
        <v>8490</v>
      </c>
    </row>
    <row r="99" spans="2:6">
      <c r="B99" s="22">
        <v>45388</v>
      </c>
      <c r="C99" s="21" t="s">
        <v>134</v>
      </c>
      <c r="D99" s="21" t="s">
        <v>135</v>
      </c>
      <c r="E99" s="21">
        <v>1</v>
      </c>
      <c r="F99" s="21">
        <v>9400</v>
      </c>
    </row>
    <row r="100" spans="2:6">
      <c r="B100" s="22">
        <v>45388</v>
      </c>
      <c r="C100" s="21" t="s">
        <v>140</v>
      </c>
      <c r="D100" s="21" t="s">
        <v>137</v>
      </c>
      <c r="E100" s="21">
        <v>4</v>
      </c>
      <c r="F100" s="21">
        <v>152000</v>
      </c>
    </row>
    <row r="101" spans="2:6">
      <c r="B101" s="22">
        <v>45388</v>
      </c>
      <c r="C101" s="21" t="s">
        <v>141</v>
      </c>
      <c r="D101" s="21" t="s">
        <v>135</v>
      </c>
      <c r="E101" s="21">
        <v>1</v>
      </c>
      <c r="F101" s="21">
        <v>9400</v>
      </c>
    </row>
    <row r="102" spans="2:6">
      <c r="B102" s="22">
        <v>45388</v>
      </c>
      <c r="C102" s="21" t="s">
        <v>132</v>
      </c>
      <c r="D102" s="21" t="s">
        <v>128</v>
      </c>
      <c r="E102" s="21">
        <v>2</v>
      </c>
      <c r="F102" s="21">
        <v>11200</v>
      </c>
    </row>
    <row r="103" spans="2:6">
      <c r="B103" s="22">
        <v>45388</v>
      </c>
      <c r="C103" s="21" t="s">
        <v>134</v>
      </c>
      <c r="D103" s="21" t="s">
        <v>129</v>
      </c>
      <c r="E103" s="21">
        <v>1</v>
      </c>
      <c r="F103" s="21">
        <v>11400</v>
      </c>
    </row>
    <row r="104" spans="2:6">
      <c r="B104" s="22">
        <v>45388</v>
      </c>
      <c r="C104" s="21" t="s">
        <v>136</v>
      </c>
      <c r="D104" s="21" t="s">
        <v>128</v>
      </c>
      <c r="E104" s="21">
        <v>2</v>
      </c>
      <c r="F104" s="21">
        <v>11200</v>
      </c>
    </row>
    <row r="105" spans="2:6">
      <c r="B105" s="22">
        <v>45389</v>
      </c>
      <c r="C105" s="21" t="s">
        <v>138</v>
      </c>
      <c r="D105" s="21" t="s">
        <v>129</v>
      </c>
      <c r="E105" s="21">
        <v>3</v>
      </c>
      <c r="F105" s="21">
        <v>11400</v>
      </c>
    </row>
    <row r="106" spans="2:6">
      <c r="B106" s="22">
        <v>45389</v>
      </c>
      <c r="C106" s="21" t="s">
        <v>140</v>
      </c>
      <c r="D106" s="21" t="s">
        <v>131</v>
      </c>
      <c r="E106" s="21">
        <v>1</v>
      </c>
      <c r="F106" s="21">
        <v>48000</v>
      </c>
    </row>
    <row r="107" spans="2:6">
      <c r="B107" s="22">
        <v>45389</v>
      </c>
      <c r="C107" s="21" t="s">
        <v>141</v>
      </c>
      <c r="D107" s="21" t="s">
        <v>131</v>
      </c>
      <c r="E107" s="23">
        <v>2</v>
      </c>
      <c r="F107" s="21">
        <v>48000</v>
      </c>
    </row>
    <row r="108" spans="2:6">
      <c r="B108" s="22">
        <v>45390</v>
      </c>
      <c r="C108" s="21" t="s">
        <v>127</v>
      </c>
      <c r="D108" s="21" t="s">
        <v>133</v>
      </c>
      <c r="E108" s="21">
        <v>5</v>
      </c>
      <c r="F108" s="21">
        <v>8490</v>
      </c>
    </row>
    <row r="109" spans="2:6">
      <c r="B109" s="22">
        <v>45390</v>
      </c>
      <c r="C109" s="21" t="s">
        <v>63</v>
      </c>
      <c r="D109" s="21" t="s">
        <v>135</v>
      </c>
      <c r="E109" s="23">
        <v>10</v>
      </c>
      <c r="F109" s="21">
        <v>9400</v>
      </c>
    </row>
    <row r="110" spans="2:6">
      <c r="B110" s="22">
        <v>45390</v>
      </c>
      <c r="C110" s="21" t="s">
        <v>130</v>
      </c>
      <c r="D110" s="21" t="s">
        <v>135</v>
      </c>
      <c r="E110" s="21">
        <v>2</v>
      </c>
      <c r="F110" s="21">
        <v>9400</v>
      </c>
    </row>
    <row r="111" spans="2:6">
      <c r="B111" s="22">
        <v>45390</v>
      </c>
      <c r="C111" s="21" t="s">
        <v>132</v>
      </c>
      <c r="D111" s="21" t="s">
        <v>137</v>
      </c>
      <c r="E111" s="21">
        <v>1</v>
      </c>
      <c r="F111" s="21">
        <v>152000</v>
      </c>
    </row>
    <row r="112" spans="2:6">
      <c r="B112" s="22">
        <v>45390</v>
      </c>
      <c r="C112" s="21" t="s">
        <v>134</v>
      </c>
      <c r="D112" s="21" t="s">
        <v>135</v>
      </c>
      <c r="E112" s="21">
        <v>1</v>
      </c>
      <c r="F112" s="21">
        <v>9400</v>
      </c>
    </row>
    <row r="113" spans="2:6">
      <c r="B113" s="22">
        <v>45390</v>
      </c>
      <c r="C113" s="21" t="s">
        <v>136</v>
      </c>
      <c r="D113" s="21" t="s">
        <v>128</v>
      </c>
      <c r="E113" s="23">
        <v>1</v>
      </c>
      <c r="F113" s="21">
        <v>11200</v>
      </c>
    </row>
    <row r="114" spans="2:6">
      <c r="B114" s="22">
        <v>45393</v>
      </c>
      <c r="C114" s="21" t="s">
        <v>138</v>
      </c>
      <c r="D114" s="21" t="s">
        <v>135</v>
      </c>
      <c r="E114" s="21">
        <v>1</v>
      </c>
      <c r="F114" s="21">
        <v>9400</v>
      </c>
    </row>
    <row r="115" spans="2:6">
      <c r="B115" s="22">
        <v>45393</v>
      </c>
      <c r="C115" s="21" t="s">
        <v>139</v>
      </c>
      <c r="D115" s="21" t="s">
        <v>137</v>
      </c>
      <c r="E115" s="21">
        <v>4</v>
      </c>
      <c r="F115" s="21">
        <v>152000</v>
      </c>
    </row>
    <row r="116" spans="2:6">
      <c r="B116" s="22">
        <v>45393</v>
      </c>
      <c r="C116" s="21" t="s">
        <v>127</v>
      </c>
      <c r="D116" s="21" t="s">
        <v>135</v>
      </c>
      <c r="E116" s="21">
        <v>2</v>
      </c>
      <c r="F116" s="21">
        <v>9400</v>
      </c>
    </row>
    <row r="117" spans="2:6">
      <c r="B117" s="22">
        <v>45393</v>
      </c>
      <c r="C117" s="21" t="s">
        <v>63</v>
      </c>
      <c r="D117" s="21" t="s">
        <v>128</v>
      </c>
      <c r="E117" s="21">
        <v>3</v>
      </c>
      <c r="F117" s="21">
        <v>11200</v>
      </c>
    </row>
    <row r="118" spans="2:6">
      <c r="B118" s="22">
        <v>45394</v>
      </c>
      <c r="C118" s="21" t="s">
        <v>130</v>
      </c>
      <c r="D118" s="21" t="s">
        <v>129</v>
      </c>
      <c r="E118" s="21">
        <v>5</v>
      </c>
      <c r="F118" s="21">
        <v>11400</v>
      </c>
    </row>
    <row r="119" spans="2:6">
      <c r="B119" s="22">
        <v>45394</v>
      </c>
      <c r="C119" s="21" t="s">
        <v>134</v>
      </c>
      <c r="D119" s="21" t="s">
        <v>131</v>
      </c>
      <c r="E119" s="23">
        <v>8</v>
      </c>
      <c r="F119" s="21">
        <v>48000</v>
      </c>
    </row>
    <row r="120" spans="2:6">
      <c r="B120" s="22">
        <v>45394</v>
      </c>
      <c r="C120" s="21" t="s">
        <v>136</v>
      </c>
      <c r="D120" s="21" t="s">
        <v>137</v>
      </c>
      <c r="E120" s="21">
        <v>5</v>
      </c>
      <c r="F120" s="21">
        <v>152000</v>
      </c>
    </row>
    <row r="121" spans="2:6">
      <c r="B121" s="22">
        <v>45394</v>
      </c>
      <c r="C121" s="21" t="s">
        <v>138</v>
      </c>
      <c r="D121" s="21" t="s">
        <v>128</v>
      </c>
      <c r="E121" s="23">
        <v>5</v>
      </c>
      <c r="F121" s="21">
        <v>11200</v>
      </c>
    </row>
    <row r="122" spans="2:6">
      <c r="B122" s="22">
        <v>45395</v>
      </c>
      <c r="C122" s="21" t="s">
        <v>140</v>
      </c>
      <c r="D122" s="21" t="s">
        <v>135</v>
      </c>
      <c r="E122" s="21">
        <v>5</v>
      </c>
      <c r="F122" s="21">
        <v>9400</v>
      </c>
    </row>
    <row r="123" spans="2:6">
      <c r="B123" s="22">
        <v>45395</v>
      </c>
      <c r="C123" s="21" t="s">
        <v>141</v>
      </c>
      <c r="D123" s="21" t="s">
        <v>135</v>
      </c>
      <c r="E123" s="21">
        <v>2</v>
      </c>
      <c r="F123" s="21">
        <v>9400</v>
      </c>
    </row>
    <row r="124" spans="2:6">
      <c r="B124" s="22">
        <v>45395</v>
      </c>
      <c r="C124" s="21" t="s">
        <v>134</v>
      </c>
      <c r="D124" s="21" t="s">
        <v>137</v>
      </c>
      <c r="E124" s="21">
        <v>11</v>
      </c>
      <c r="F124" s="21">
        <v>152000</v>
      </c>
    </row>
    <row r="125" spans="2:6">
      <c r="B125" s="22">
        <v>45395</v>
      </c>
      <c r="C125" s="21" t="s">
        <v>136</v>
      </c>
      <c r="D125" s="21" t="s">
        <v>128</v>
      </c>
      <c r="E125" s="21">
        <v>2</v>
      </c>
      <c r="F125" s="21">
        <v>11200</v>
      </c>
    </row>
    <row r="126" spans="2:6">
      <c r="B126" s="22">
        <v>45395</v>
      </c>
      <c r="C126" s="21" t="s">
        <v>138</v>
      </c>
      <c r="D126" s="21" t="s">
        <v>129</v>
      </c>
      <c r="E126" s="21">
        <v>5</v>
      </c>
      <c r="F126" s="21">
        <v>11400</v>
      </c>
    </row>
    <row r="127" spans="2:6">
      <c r="B127" s="22">
        <v>45395</v>
      </c>
      <c r="C127" s="21" t="s">
        <v>140</v>
      </c>
      <c r="D127" s="21" t="s">
        <v>131</v>
      </c>
      <c r="E127" s="23">
        <v>2</v>
      </c>
      <c r="F127" s="21">
        <v>48000</v>
      </c>
    </row>
    <row r="128" spans="2:6">
      <c r="B128" s="22">
        <v>45395</v>
      </c>
      <c r="C128" s="21" t="s">
        <v>132</v>
      </c>
      <c r="D128" s="21" t="s">
        <v>131</v>
      </c>
      <c r="E128" s="21">
        <v>5</v>
      </c>
      <c r="F128" s="21">
        <v>48000</v>
      </c>
    </row>
    <row r="129" spans="2:6">
      <c r="B129" s="22">
        <v>45395</v>
      </c>
      <c r="C129" s="21" t="s">
        <v>127</v>
      </c>
      <c r="D129" s="21" t="s">
        <v>137</v>
      </c>
      <c r="E129" s="21">
        <v>4</v>
      </c>
      <c r="F129" s="21">
        <v>152000</v>
      </c>
    </row>
    <row r="130" spans="2:6">
      <c r="B130" s="22">
        <v>45396</v>
      </c>
      <c r="C130" s="21" t="s">
        <v>63</v>
      </c>
      <c r="D130" s="21" t="s">
        <v>135</v>
      </c>
      <c r="E130" s="21">
        <v>6</v>
      </c>
      <c r="F130" s="21">
        <v>9400</v>
      </c>
    </row>
    <row r="131" spans="2:6">
      <c r="B131" s="22">
        <v>45396</v>
      </c>
      <c r="C131" s="21" t="s">
        <v>130</v>
      </c>
      <c r="D131" s="21" t="s">
        <v>135</v>
      </c>
      <c r="E131" s="21">
        <v>6</v>
      </c>
      <c r="F131" s="21">
        <v>9400</v>
      </c>
    </row>
    <row r="132" spans="2:6">
      <c r="B132" s="22">
        <v>45396</v>
      </c>
      <c r="C132" s="21" t="s">
        <v>132</v>
      </c>
      <c r="D132" s="21" t="s">
        <v>137</v>
      </c>
      <c r="E132" s="21">
        <v>1</v>
      </c>
      <c r="F132" s="21">
        <v>152000</v>
      </c>
    </row>
    <row r="133" spans="2:6">
      <c r="B133" s="22">
        <v>45396</v>
      </c>
      <c r="C133" s="21" t="s">
        <v>134</v>
      </c>
      <c r="D133" s="21" t="s">
        <v>131</v>
      </c>
      <c r="E133" s="23">
        <v>2</v>
      </c>
      <c r="F133" s="21">
        <v>48000</v>
      </c>
    </row>
    <row r="134" spans="2:6">
      <c r="B134" s="22">
        <v>45397</v>
      </c>
      <c r="C134" s="21" t="s">
        <v>136</v>
      </c>
      <c r="D134" s="21" t="s">
        <v>131</v>
      </c>
      <c r="E134" s="21">
        <v>6</v>
      </c>
      <c r="F134" s="21">
        <v>48000</v>
      </c>
    </row>
    <row r="135" spans="2:6">
      <c r="B135" s="22">
        <v>45397</v>
      </c>
      <c r="C135" s="21" t="s">
        <v>141</v>
      </c>
      <c r="D135" s="21" t="s">
        <v>133</v>
      </c>
      <c r="E135" s="23">
        <v>8</v>
      </c>
      <c r="F135" s="21">
        <v>8490</v>
      </c>
    </row>
    <row r="136" spans="2:6">
      <c r="B136" s="22">
        <v>45397</v>
      </c>
      <c r="C136" s="21" t="s">
        <v>134</v>
      </c>
      <c r="D136" s="21" t="s">
        <v>135</v>
      </c>
      <c r="E136" s="21">
        <v>1</v>
      </c>
      <c r="F136" s="21">
        <v>9400</v>
      </c>
    </row>
    <row r="137" spans="2:6">
      <c r="B137" s="22">
        <v>45397</v>
      </c>
      <c r="C137" s="21" t="s">
        <v>136</v>
      </c>
      <c r="D137" s="21" t="s">
        <v>137</v>
      </c>
      <c r="E137" s="21">
        <v>1</v>
      </c>
      <c r="F137" s="21">
        <v>152000</v>
      </c>
    </row>
    <row r="138" spans="2:6">
      <c r="B138" s="22">
        <v>45397</v>
      </c>
      <c r="C138" s="21" t="s">
        <v>138</v>
      </c>
      <c r="D138" s="21" t="s">
        <v>135</v>
      </c>
      <c r="E138" s="23">
        <v>2</v>
      </c>
      <c r="F138" s="21">
        <v>9400</v>
      </c>
    </row>
    <row r="139" spans="2:6">
      <c r="B139" s="22">
        <v>45400</v>
      </c>
      <c r="C139" s="21" t="s">
        <v>140</v>
      </c>
      <c r="D139" s="21" t="s">
        <v>135</v>
      </c>
      <c r="E139" s="21">
        <v>3</v>
      </c>
      <c r="F139" s="21">
        <v>9400</v>
      </c>
    </row>
    <row r="140" spans="2:6">
      <c r="B140" s="22">
        <v>45400</v>
      </c>
      <c r="C140" s="21" t="s">
        <v>132</v>
      </c>
      <c r="D140" s="21" t="s">
        <v>128</v>
      </c>
      <c r="E140" s="21">
        <v>2</v>
      </c>
      <c r="F140" s="21">
        <v>11200</v>
      </c>
    </row>
    <row r="141" spans="2:6">
      <c r="B141" s="22">
        <v>45400</v>
      </c>
      <c r="C141" s="21" t="s">
        <v>130</v>
      </c>
      <c r="D141" s="21" t="s">
        <v>135</v>
      </c>
      <c r="E141" s="21">
        <v>1</v>
      </c>
      <c r="F141" s="21">
        <v>9400</v>
      </c>
    </row>
    <row r="142" spans="2:6">
      <c r="B142" s="22">
        <v>45401</v>
      </c>
      <c r="C142" s="21" t="s">
        <v>134</v>
      </c>
      <c r="D142" s="21" t="s">
        <v>137</v>
      </c>
      <c r="E142" s="23">
        <v>4</v>
      </c>
      <c r="F142" s="21">
        <v>152000</v>
      </c>
    </row>
    <row r="143" spans="2:6">
      <c r="B143" s="22">
        <v>45401</v>
      </c>
      <c r="C143" s="21" t="s">
        <v>136</v>
      </c>
      <c r="D143" s="21" t="s">
        <v>135</v>
      </c>
      <c r="E143" s="21">
        <v>5</v>
      </c>
      <c r="F143" s="21">
        <v>9400</v>
      </c>
    </row>
    <row r="144" spans="2:6">
      <c r="B144" s="22">
        <v>45401</v>
      </c>
      <c r="C144" s="21" t="s">
        <v>138</v>
      </c>
      <c r="D144" s="21" t="s">
        <v>135</v>
      </c>
      <c r="E144" s="21">
        <v>6</v>
      </c>
      <c r="F144" s="21">
        <v>9400</v>
      </c>
    </row>
    <row r="145" spans="2:6">
      <c r="B145" s="22">
        <v>45401</v>
      </c>
      <c r="C145" s="21" t="s">
        <v>139</v>
      </c>
      <c r="D145" s="21" t="s">
        <v>137</v>
      </c>
      <c r="E145" s="21">
        <v>8</v>
      </c>
      <c r="F145" s="21">
        <v>152000</v>
      </c>
    </row>
    <row r="146" spans="2:6">
      <c r="B146" s="22">
        <v>45401</v>
      </c>
      <c r="C146" s="21" t="s">
        <v>132</v>
      </c>
      <c r="D146" s="21" t="s">
        <v>131</v>
      </c>
      <c r="E146" s="21">
        <v>4</v>
      </c>
      <c r="F146" s="21">
        <v>48000</v>
      </c>
    </row>
    <row r="147" spans="2:6">
      <c r="B147" s="22">
        <v>45401</v>
      </c>
      <c r="C147" s="21" t="s">
        <v>127</v>
      </c>
      <c r="D147" s="21" t="s">
        <v>131</v>
      </c>
      <c r="E147" s="21">
        <v>1</v>
      </c>
      <c r="F147" s="21">
        <v>48000</v>
      </c>
    </row>
    <row r="148" spans="2:6">
      <c r="B148" s="22">
        <v>45402</v>
      </c>
      <c r="C148" s="21" t="s">
        <v>63</v>
      </c>
      <c r="D148" s="21" t="s">
        <v>133</v>
      </c>
      <c r="E148" s="23">
        <v>2</v>
      </c>
      <c r="F148" s="21">
        <v>8490</v>
      </c>
    </row>
    <row r="149" spans="2:6">
      <c r="B149" s="22">
        <v>45402</v>
      </c>
      <c r="C149" s="21" t="s">
        <v>130</v>
      </c>
      <c r="D149" s="21" t="s">
        <v>135</v>
      </c>
      <c r="E149" s="21">
        <v>3</v>
      </c>
      <c r="F149" s="21">
        <v>9400</v>
      </c>
    </row>
    <row r="150" spans="2:6">
      <c r="B150" s="22">
        <v>45402</v>
      </c>
      <c r="C150" s="21" t="s">
        <v>132</v>
      </c>
      <c r="D150" s="21" t="s">
        <v>137</v>
      </c>
      <c r="E150" s="23">
        <v>6</v>
      </c>
      <c r="F150" s="21">
        <v>152000</v>
      </c>
    </row>
    <row r="151" spans="2:6">
      <c r="B151" s="22">
        <v>45402</v>
      </c>
      <c r="C151" s="21" t="s">
        <v>134</v>
      </c>
      <c r="D151" s="21" t="s">
        <v>135</v>
      </c>
      <c r="E151" s="21">
        <v>5</v>
      </c>
      <c r="F151" s="21">
        <v>9400</v>
      </c>
    </row>
    <row r="152" spans="2:6">
      <c r="B152" s="22">
        <v>45403</v>
      </c>
      <c r="C152" s="21" t="s">
        <v>140</v>
      </c>
      <c r="D152" s="21" t="s">
        <v>135</v>
      </c>
      <c r="E152" s="23">
        <v>10</v>
      </c>
      <c r="F152" s="21">
        <v>9400</v>
      </c>
    </row>
    <row r="153" spans="2:6">
      <c r="B153" s="22">
        <v>45403</v>
      </c>
      <c r="C153" s="21" t="s">
        <v>141</v>
      </c>
      <c r="D153" s="21" t="s">
        <v>128</v>
      </c>
      <c r="E153" s="21">
        <v>2</v>
      </c>
      <c r="F153" s="21">
        <v>11200</v>
      </c>
    </row>
    <row r="154" spans="2:6">
      <c r="B154" s="22">
        <v>45403</v>
      </c>
      <c r="C154" s="21" t="s">
        <v>132</v>
      </c>
      <c r="D154" s="21" t="s">
        <v>133</v>
      </c>
      <c r="E154" s="23">
        <v>5</v>
      </c>
      <c r="F154" s="21">
        <v>8490</v>
      </c>
    </row>
    <row r="155" spans="2:6">
      <c r="B155" s="22">
        <v>45404</v>
      </c>
      <c r="C155" s="21" t="s">
        <v>134</v>
      </c>
      <c r="D155" s="21" t="s">
        <v>135</v>
      </c>
      <c r="E155" s="21">
        <v>6</v>
      </c>
      <c r="F155" s="21">
        <v>9400</v>
      </c>
    </row>
    <row r="156" spans="2:6">
      <c r="B156" s="22">
        <v>45404</v>
      </c>
      <c r="C156" s="21" t="s">
        <v>136</v>
      </c>
      <c r="D156" s="21" t="s">
        <v>137</v>
      </c>
      <c r="E156" s="21">
        <v>1</v>
      </c>
      <c r="F156" s="21">
        <v>152000</v>
      </c>
    </row>
    <row r="157" spans="2:6">
      <c r="B157" s="22">
        <v>45404</v>
      </c>
      <c r="C157" s="21" t="s">
        <v>138</v>
      </c>
      <c r="D157" s="21" t="s">
        <v>135</v>
      </c>
      <c r="E157" s="21">
        <v>3</v>
      </c>
      <c r="F157" s="21">
        <v>9400</v>
      </c>
    </row>
    <row r="158" spans="2:6">
      <c r="B158" s="22">
        <v>45407</v>
      </c>
      <c r="C158" s="21" t="s">
        <v>140</v>
      </c>
      <c r="D158" s="21" t="s">
        <v>135</v>
      </c>
      <c r="E158" s="21">
        <v>2</v>
      </c>
      <c r="F158" s="21">
        <v>9400</v>
      </c>
    </row>
    <row r="159" spans="2:6">
      <c r="B159" s="22">
        <v>45407</v>
      </c>
      <c r="C159" s="21" t="s">
        <v>132</v>
      </c>
      <c r="D159" s="21" t="s">
        <v>137</v>
      </c>
      <c r="E159" s="21">
        <v>1</v>
      </c>
      <c r="F159" s="21">
        <v>152000</v>
      </c>
    </row>
    <row r="160" spans="2:6">
      <c r="B160" s="22">
        <v>45407</v>
      </c>
      <c r="C160" s="21" t="s">
        <v>130</v>
      </c>
      <c r="D160" s="21" t="s">
        <v>137</v>
      </c>
      <c r="E160" s="23">
        <v>3</v>
      </c>
      <c r="F160" s="21">
        <v>152000</v>
      </c>
    </row>
    <row r="161" spans="2:6">
      <c r="B161" s="22">
        <v>45407</v>
      </c>
      <c r="C161" s="21" t="s">
        <v>134</v>
      </c>
      <c r="D161" s="21" t="s">
        <v>131</v>
      </c>
      <c r="E161" s="23">
        <v>2</v>
      </c>
      <c r="F161" s="21">
        <v>48000</v>
      </c>
    </row>
    <row r="162" spans="2:6">
      <c r="B162" s="22">
        <v>45408</v>
      </c>
      <c r="C162" s="21" t="s">
        <v>136</v>
      </c>
      <c r="D162" s="21" t="s">
        <v>131</v>
      </c>
      <c r="E162" s="21">
        <v>2</v>
      </c>
      <c r="F162" s="21">
        <v>48000</v>
      </c>
    </row>
    <row r="163" spans="2:6">
      <c r="B163" s="22">
        <v>45408</v>
      </c>
      <c r="C163" s="21" t="s">
        <v>127</v>
      </c>
      <c r="D163" s="21" t="s">
        <v>133</v>
      </c>
      <c r="E163" s="21">
        <v>6</v>
      </c>
      <c r="F163" s="21">
        <v>8490</v>
      </c>
    </row>
    <row r="164" spans="2:6">
      <c r="B164" s="22">
        <v>45408</v>
      </c>
      <c r="C164" s="21" t="s">
        <v>63</v>
      </c>
      <c r="D164" s="21" t="s">
        <v>135</v>
      </c>
      <c r="E164" s="21">
        <v>5</v>
      </c>
      <c r="F164" s="21">
        <v>9400</v>
      </c>
    </row>
    <row r="165" spans="2:6">
      <c r="B165" s="22">
        <v>45408</v>
      </c>
      <c r="C165" s="21" t="s">
        <v>130</v>
      </c>
      <c r="D165" s="21" t="s">
        <v>137</v>
      </c>
      <c r="E165" s="21">
        <v>4</v>
      </c>
      <c r="F165" s="21">
        <v>152000</v>
      </c>
    </row>
    <row r="166" spans="2:6">
      <c r="B166" s="22">
        <v>45409</v>
      </c>
      <c r="C166" s="21" t="s">
        <v>132</v>
      </c>
      <c r="D166" s="21" t="s">
        <v>128</v>
      </c>
      <c r="E166" s="21">
        <v>1</v>
      </c>
      <c r="F166" s="21">
        <v>11200</v>
      </c>
    </row>
    <row r="167" spans="2:6">
      <c r="B167" s="22">
        <v>45409</v>
      </c>
      <c r="C167" s="21" t="s">
        <v>134</v>
      </c>
      <c r="D167" s="21" t="s">
        <v>133</v>
      </c>
      <c r="E167" s="23">
        <v>2</v>
      </c>
      <c r="F167" s="21">
        <v>8490</v>
      </c>
    </row>
    <row r="168" spans="2:6">
      <c r="B168" s="22">
        <v>45409</v>
      </c>
      <c r="C168" s="21" t="s">
        <v>134</v>
      </c>
      <c r="D168" s="21" t="s">
        <v>137</v>
      </c>
      <c r="E168" s="23">
        <v>3</v>
      </c>
      <c r="F168" s="21">
        <v>152000</v>
      </c>
    </row>
    <row r="169" spans="2:6">
      <c r="B169" s="22">
        <v>45410</v>
      </c>
      <c r="C169" s="21" t="s">
        <v>136</v>
      </c>
      <c r="D169" s="21" t="s">
        <v>135</v>
      </c>
      <c r="E169" s="21">
        <v>1</v>
      </c>
      <c r="F169" s="21">
        <v>9400</v>
      </c>
    </row>
    <row r="170" spans="2:6">
      <c r="B170" s="22">
        <v>45410</v>
      </c>
      <c r="C170" s="21" t="s">
        <v>138</v>
      </c>
      <c r="D170" s="21" t="s">
        <v>135</v>
      </c>
      <c r="E170" s="21">
        <v>2</v>
      </c>
      <c r="F170" s="21">
        <v>9400</v>
      </c>
    </row>
    <row r="171" spans="2:6">
      <c r="B171" s="22">
        <v>45410</v>
      </c>
      <c r="C171" s="21" t="s">
        <v>139</v>
      </c>
      <c r="D171" s="21" t="s">
        <v>137</v>
      </c>
      <c r="E171" s="21">
        <v>2</v>
      </c>
      <c r="F171" s="21">
        <v>152000</v>
      </c>
    </row>
    <row r="172" spans="2:6">
      <c r="B172" s="22">
        <v>45410</v>
      </c>
      <c r="C172" s="21" t="s">
        <v>132</v>
      </c>
      <c r="D172" s="21" t="s">
        <v>131</v>
      </c>
      <c r="E172" s="21">
        <v>2</v>
      </c>
      <c r="F172" s="21">
        <v>48000</v>
      </c>
    </row>
    <row r="173" spans="2:6">
      <c r="B173" s="22">
        <v>45411</v>
      </c>
      <c r="C173" s="21" t="s">
        <v>141</v>
      </c>
      <c r="D173" s="21" t="s">
        <v>129</v>
      </c>
      <c r="E173" s="23">
        <v>1</v>
      </c>
      <c r="F173" s="21">
        <v>11400</v>
      </c>
    </row>
    <row r="174" spans="2:6">
      <c r="B174" s="22">
        <v>45411</v>
      </c>
      <c r="C174" s="21" t="s">
        <v>138</v>
      </c>
      <c r="D174" s="21" t="s">
        <v>131</v>
      </c>
      <c r="E174" s="21">
        <v>1</v>
      </c>
      <c r="F174" s="21">
        <v>48000</v>
      </c>
    </row>
    <row r="175" spans="2:6">
      <c r="B175" s="22">
        <v>45411</v>
      </c>
      <c r="C175" s="21" t="s">
        <v>139</v>
      </c>
      <c r="D175" s="21" t="s">
        <v>131</v>
      </c>
      <c r="E175" s="21">
        <v>2</v>
      </c>
      <c r="F175" s="21">
        <v>48000</v>
      </c>
    </row>
    <row r="176" spans="2:6">
      <c r="B176" s="22">
        <v>45411</v>
      </c>
      <c r="C176" s="21" t="s">
        <v>132</v>
      </c>
      <c r="D176" s="21" t="s">
        <v>133</v>
      </c>
      <c r="E176" s="21">
        <v>1</v>
      </c>
      <c r="F176" s="21">
        <v>8490</v>
      </c>
    </row>
    <row r="177" spans="2:6">
      <c r="B177" s="22">
        <v>45414</v>
      </c>
      <c r="C177" s="21" t="s">
        <v>141</v>
      </c>
      <c r="D177" s="21" t="s">
        <v>128</v>
      </c>
      <c r="E177" s="23">
        <v>3</v>
      </c>
      <c r="F177" s="21">
        <v>11200</v>
      </c>
    </row>
    <row r="178" spans="2:6">
      <c r="B178" s="22">
        <v>45414</v>
      </c>
      <c r="C178" s="21" t="s">
        <v>132</v>
      </c>
      <c r="D178" s="21" t="s">
        <v>129</v>
      </c>
      <c r="E178" s="21">
        <v>1</v>
      </c>
      <c r="F178" s="21">
        <v>11400</v>
      </c>
    </row>
    <row r="179" spans="2:6">
      <c r="B179" s="22">
        <v>45414</v>
      </c>
      <c r="C179" s="21" t="s">
        <v>134</v>
      </c>
      <c r="D179" s="21" t="s">
        <v>131</v>
      </c>
      <c r="E179" s="21">
        <v>2</v>
      </c>
      <c r="F179" s="21">
        <v>48000</v>
      </c>
    </row>
    <row r="180" spans="2:6">
      <c r="B180" s="22">
        <v>45415</v>
      </c>
      <c r="C180" s="21" t="s">
        <v>136</v>
      </c>
      <c r="D180" s="21" t="s">
        <v>137</v>
      </c>
      <c r="E180" s="21">
        <v>3</v>
      </c>
      <c r="F180" s="21">
        <v>152000</v>
      </c>
    </row>
    <row r="181" spans="2:6">
      <c r="B181" s="22">
        <v>45415</v>
      </c>
      <c r="C181" s="21" t="s">
        <v>138</v>
      </c>
      <c r="D181" s="21" t="s">
        <v>135</v>
      </c>
      <c r="E181" s="21">
        <v>3</v>
      </c>
      <c r="F181" s="21">
        <v>9400</v>
      </c>
    </row>
    <row r="182" spans="2:6">
      <c r="B182" s="22">
        <v>45415</v>
      </c>
      <c r="C182" s="21" t="s">
        <v>140</v>
      </c>
      <c r="D182" s="21" t="s">
        <v>128</v>
      </c>
      <c r="E182" s="23">
        <v>23</v>
      </c>
      <c r="F182" s="21">
        <v>11200</v>
      </c>
    </row>
    <row r="183" spans="2:6">
      <c r="B183" s="22">
        <v>45415</v>
      </c>
      <c r="C183" s="21" t="s">
        <v>140</v>
      </c>
      <c r="D183" s="21" t="s">
        <v>129</v>
      </c>
      <c r="E183" s="23">
        <v>2</v>
      </c>
      <c r="F183" s="21">
        <v>11400</v>
      </c>
    </row>
    <row r="184" spans="2:6">
      <c r="B184" s="22">
        <v>45415</v>
      </c>
      <c r="C184" s="21" t="s">
        <v>138</v>
      </c>
      <c r="D184" s="21" t="s">
        <v>128</v>
      </c>
      <c r="E184" s="21">
        <v>1</v>
      </c>
      <c r="F184" s="21">
        <v>11200</v>
      </c>
    </row>
    <row r="185" spans="2:6">
      <c r="B185" s="22">
        <v>45415</v>
      </c>
      <c r="C185" s="21" t="s">
        <v>139</v>
      </c>
      <c r="D185" s="21" t="s">
        <v>129</v>
      </c>
      <c r="E185" s="21">
        <v>4</v>
      </c>
      <c r="F185" s="21">
        <v>11400</v>
      </c>
    </row>
    <row r="186" spans="2:6">
      <c r="B186" s="22">
        <v>45415</v>
      </c>
      <c r="C186" s="21" t="s">
        <v>138</v>
      </c>
      <c r="D186" s="21" t="s">
        <v>131</v>
      </c>
      <c r="E186" s="21">
        <v>1</v>
      </c>
      <c r="F186" s="21">
        <v>48000</v>
      </c>
    </row>
    <row r="187" spans="2:6">
      <c r="B187" s="22">
        <v>45415</v>
      </c>
      <c r="C187" s="21" t="s">
        <v>140</v>
      </c>
      <c r="D187" s="21" t="s">
        <v>133</v>
      </c>
      <c r="E187" s="21">
        <v>1</v>
      </c>
      <c r="F187" s="21">
        <v>8490</v>
      </c>
    </row>
    <row r="188" spans="2:6">
      <c r="B188" s="22">
        <v>45415</v>
      </c>
      <c r="C188" s="21" t="s">
        <v>141</v>
      </c>
      <c r="D188" s="21" t="s">
        <v>135</v>
      </c>
      <c r="E188" s="21">
        <v>2</v>
      </c>
      <c r="F188" s="21">
        <v>9400</v>
      </c>
    </row>
    <row r="189" spans="2:6">
      <c r="B189" s="22">
        <v>45415</v>
      </c>
      <c r="C189" s="21" t="s">
        <v>134</v>
      </c>
      <c r="D189" s="21" t="s">
        <v>137</v>
      </c>
      <c r="E189" s="23">
        <v>2</v>
      </c>
      <c r="F189" s="21">
        <v>152000</v>
      </c>
    </row>
    <row r="190" spans="2:6">
      <c r="B190" s="22">
        <v>45415</v>
      </c>
      <c r="C190" s="21" t="s">
        <v>136</v>
      </c>
      <c r="D190" s="21" t="s">
        <v>135</v>
      </c>
      <c r="E190" s="21">
        <v>2</v>
      </c>
      <c r="F190" s="21">
        <v>9400</v>
      </c>
    </row>
    <row r="191" spans="2:6">
      <c r="B191" s="22">
        <v>45415</v>
      </c>
      <c r="C191" s="21" t="s">
        <v>138</v>
      </c>
      <c r="D191" s="21" t="s">
        <v>128</v>
      </c>
      <c r="E191" s="21">
        <v>2</v>
      </c>
      <c r="F191" s="21">
        <v>11200</v>
      </c>
    </row>
    <row r="192" spans="2:6">
      <c r="B192" s="22">
        <v>45416</v>
      </c>
      <c r="C192" s="21" t="s">
        <v>140</v>
      </c>
      <c r="D192" s="21" t="s">
        <v>129</v>
      </c>
      <c r="E192" s="21">
        <v>1</v>
      </c>
      <c r="F192" s="21">
        <v>11400</v>
      </c>
    </row>
    <row r="193" spans="2:6">
      <c r="B193" s="22">
        <v>45416</v>
      </c>
      <c r="C193" s="21" t="s">
        <v>132</v>
      </c>
      <c r="D193" s="21" t="s">
        <v>131</v>
      </c>
      <c r="E193" s="21">
        <v>4</v>
      </c>
      <c r="F193" s="21">
        <v>48000</v>
      </c>
    </row>
    <row r="194" spans="2:6">
      <c r="B194" s="22">
        <v>45416</v>
      </c>
      <c r="C194" s="21" t="s">
        <v>138</v>
      </c>
      <c r="D194" s="21" t="s">
        <v>137</v>
      </c>
      <c r="E194" s="21">
        <v>1</v>
      </c>
      <c r="F194" s="21">
        <v>152000</v>
      </c>
    </row>
    <row r="195" spans="2:6">
      <c r="B195" s="22">
        <v>45416</v>
      </c>
      <c r="C195" s="21" t="s">
        <v>136</v>
      </c>
      <c r="D195" s="21" t="s">
        <v>128</v>
      </c>
      <c r="E195" s="23">
        <v>1</v>
      </c>
      <c r="F195" s="21">
        <v>11200</v>
      </c>
    </row>
    <row r="196" spans="2:6">
      <c r="B196" s="22">
        <v>45417</v>
      </c>
      <c r="C196" s="21" t="s">
        <v>138</v>
      </c>
      <c r="D196" s="21" t="s">
        <v>135</v>
      </c>
      <c r="E196" s="21">
        <v>2</v>
      </c>
      <c r="F196" s="21">
        <v>9400</v>
      </c>
    </row>
    <row r="197" spans="2:6">
      <c r="B197" s="22">
        <v>45417</v>
      </c>
      <c r="C197" s="21" t="s">
        <v>140</v>
      </c>
      <c r="D197" s="21" t="s">
        <v>135</v>
      </c>
      <c r="E197" s="23">
        <v>10</v>
      </c>
      <c r="F197" s="21">
        <v>9400</v>
      </c>
    </row>
    <row r="198" spans="2:6">
      <c r="B198" s="22">
        <v>45417</v>
      </c>
      <c r="C198" s="21" t="s">
        <v>141</v>
      </c>
      <c r="D198" s="21" t="s">
        <v>137</v>
      </c>
      <c r="E198" s="21">
        <v>5</v>
      </c>
      <c r="F198" s="21">
        <v>152000</v>
      </c>
    </row>
    <row r="199" spans="2:6">
      <c r="B199" s="22">
        <v>45417</v>
      </c>
      <c r="C199" s="21" t="s">
        <v>134</v>
      </c>
      <c r="D199" s="21" t="s">
        <v>135</v>
      </c>
      <c r="E199" s="21">
        <v>4</v>
      </c>
      <c r="F199" s="21">
        <v>9400</v>
      </c>
    </row>
    <row r="200" spans="2:6">
      <c r="B200" s="22">
        <v>45417</v>
      </c>
      <c r="C200" s="21" t="s">
        <v>136</v>
      </c>
      <c r="D200" s="21" t="s">
        <v>137</v>
      </c>
      <c r="E200" s="21">
        <v>1</v>
      </c>
      <c r="F200" s="21">
        <v>152000</v>
      </c>
    </row>
    <row r="201" spans="2:6">
      <c r="B201" s="22">
        <v>45418</v>
      </c>
      <c r="C201" s="21" t="s">
        <v>138</v>
      </c>
      <c r="D201" s="21" t="s">
        <v>135</v>
      </c>
      <c r="E201" s="21">
        <v>1</v>
      </c>
      <c r="F201" s="21">
        <v>9400</v>
      </c>
    </row>
    <row r="202" spans="2:6">
      <c r="B202" s="22">
        <v>45418</v>
      </c>
      <c r="C202" s="21" t="s">
        <v>136</v>
      </c>
      <c r="D202" s="21" t="s">
        <v>137</v>
      </c>
      <c r="E202" s="23">
        <v>2</v>
      </c>
      <c r="F202" s="21">
        <v>152000</v>
      </c>
    </row>
    <row r="203" spans="2:6">
      <c r="B203" s="22">
        <v>45418</v>
      </c>
      <c r="C203" s="21" t="s">
        <v>138</v>
      </c>
      <c r="D203" s="21" t="s">
        <v>128</v>
      </c>
      <c r="E203" s="21">
        <v>5</v>
      </c>
      <c r="F203" s="21">
        <v>11200</v>
      </c>
    </row>
    <row r="204" spans="2:6">
      <c r="B204" s="22">
        <v>45418</v>
      </c>
      <c r="C204" s="21" t="s">
        <v>139</v>
      </c>
      <c r="D204" s="21" t="s">
        <v>128</v>
      </c>
      <c r="E204" s="21">
        <v>2</v>
      </c>
      <c r="F204" s="21">
        <v>11200</v>
      </c>
    </row>
    <row r="205" spans="2:6">
      <c r="B205" s="22">
        <v>45421</v>
      </c>
      <c r="C205" s="21" t="s">
        <v>127</v>
      </c>
      <c r="D205" s="21" t="s">
        <v>128</v>
      </c>
      <c r="E205" s="21">
        <v>3</v>
      </c>
      <c r="F205" s="21">
        <v>11200</v>
      </c>
    </row>
    <row r="206" spans="2:6">
      <c r="B206" s="22">
        <v>45421</v>
      </c>
      <c r="C206" s="21" t="s">
        <v>141</v>
      </c>
      <c r="D206" s="21" t="s">
        <v>128</v>
      </c>
      <c r="E206" s="21">
        <v>6</v>
      </c>
      <c r="F206" s="21">
        <v>11200</v>
      </c>
    </row>
    <row r="207" spans="2:6">
      <c r="B207" s="22">
        <v>45421</v>
      </c>
      <c r="C207" s="21" t="s">
        <v>134</v>
      </c>
      <c r="D207" s="21" t="s">
        <v>133</v>
      </c>
      <c r="E207" s="21">
        <v>4</v>
      </c>
      <c r="F207" s="21">
        <v>8490</v>
      </c>
    </row>
    <row r="208" spans="2:6">
      <c r="B208" s="22">
        <v>45421</v>
      </c>
      <c r="C208" s="21" t="s">
        <v>136</v>
      </c>
      <c r="D208" s="21" t="s">
        <v>131</v>
      </c>
      <c r="E208" s="23">
        <v>4</v>
      </c>
      <c r="F208" s="21">
        <v>48000</v>
      </c>
    </row>
    <row r="209" spans="2:6">
      <c r="B209" s="22">
        <v>45422</v>
      </c>
      <c r="C209" s="21" t="s">
        <v>138</v>
      </c>
      <c r="D209" s="21" t="s">
        <v>137</v>
      </c>
      <c r="E209" s="21">
        <v>5</v>
      </c>
      <c r="F209" s="21">
        <v>152000</v>
      </c>
    </row>
    <row r="210" spans="2:6">
      <c r="B210" s="22">
        <v>45422</v>
      </c>
      <c r="C210" s="21" t="s">
        <v>140</v>
      </c>
      <c r="D210" s="21" t="s">
        <v>137</v>
      </c>
      <c r="E210" s="23">
        <v>3</v>
      </c>
      <c r="F210" s="21">
        <v>152000</v>
      </c>
    </row>
    <row r="211" spans="2:6">
      <c r="B211" s="22">
        <v>45422</v>
      </c>
      <c r="C211" s="21" t="s">
        <v>132</v>
      </c>
      <c r="D211" s="21" t="s">
        <v>135</v>
      </c>
      <c r="E211" s="21">
        <v>2</v>
      </c>
      <c r="F211" s="21">
        <v>9400</v>
      </c>
    </row>
    <row r="212" spans="2:6">
      <c r="B212" s="22">
        <v>45422</v>
      </c>
      <c r="C212" s="21" t="s">
        <v>130</v>
      </c>
      <c r="D212" s="21" t="s">
        <v>137</v>
      </c>
      <c r="E212" s="21">
        <v>5</v>
      </c>
      <c r="F212" s="21">
        <v>152000</v>
      </c>
    </row>
    <row r="213" spans="2:6">
      <c r="B213" s="22">
        <v>45422</v>
      </c>
      <c r="C213" s="21" t="s">
        <v>134</v>
      </c>
      <c r="D213" s="21" t="s">
        <v>135</v>
      </c>
      <c r="E213" s="21">
        <v>3</v>
      </c>
      <c r="F213" s="21">
        <v>9400</v>
      </c>
    </row>
    <row r="214" spans="2:6">
      <c r="B214" s="22">
        <v>45422</v>
      </c>
      <c r="C214" s="21" t="s">
        <v>136</v>
      </c>
      <c r="D214" s="21" t="s">
        <v>137</v>
      </c>
      <c r="E214" s="21">
        <v>1</v>
      </c>
      <c r="F214" s="21">
        <v>152000</v>
      </c>
    </row>
    <row r="215" spans="2:6">
      <c r="B215" s="22">
        <v>45422</v>
      </c>
      <c r="C215" s="21" t="s">
        <v>138</v>
      </c>
      <c r="D215" s="21" t="s">
        <v>128</v>
      </c>
      <c r="E215" s="21">
        <v>29</v>
      </c>
      <c r="F215" s="21">
        <v>11200</v>
      </c>
    </row>
    <row r="216" spans="2:6">
      <c r="B216" s="22">
        <v>45423</v>
      </c>
      <c r="C216" s="21" t="s">
        <v>139</v>
      </c>
      <c r="D216" s="21" t="s">
        <v>135</v>
      </c>
      <c r="E216" s="23">
        <v>8</v>
      </c>
      <c r="F216" s="21">
        <v>9400</v>
      </c>
    </row>
    <row r="217" spans="2:6">
      <c r="B217" s="22">
        <v>45423</v>
      </c>
      <c r="C217" s="21" t="s">
        <v>132</v>
      </c>
      <c r="D217" s="21" t="s">
        <v>135</v>
      </c>
      <c r="E217" s="21">
        <v>2</v>
      </c>
      <c r="F217" s="21">
        <v>9400</v>
      </c>
    </row>
    <row r="218" spans="2:6">
      <c r="B218" s="22">
        <v>45423</v>
      </c>
      <c r="C218" s="21" t="s">
        <v>127</v>
      </c>
      <c r="D218" s="21" t="s">
        <v>137</v>
      </c>
      <c r="E218" s="21">
        <v>6</v>
      </c>
      <c r="F218" s="21">
        <v>152000</v>
      </c>
    </row>
    <row r="219" spans="2:6">
      <c r="B219" s="22">
        <v>45423</v>
      </c>
      <c r="C219" s="21" t="s">
        <v>63</v>
      </c>
      <c r="D219" s="21" t="s">
        <v>135</v>
      </c>
      <c r="E219" s="21">
        <v>4</v>
      </c>
      <c r="F219" s="21">
        <v>9400</v>
      </c>
    </row>
    <row r="220" spans="2:6">
      <c r="B220" s="22">
        <v>45424</v>
      </c>
      <c r="C220" s="21" t="s">
        <v>130</v>
      </c>
      <c r="D220" s="21" t="s">
        <v>135</v>
      </c>
      <c r="E220" s="21">
        <v>8</v>
      </c>
      <c r="F220" s="21">
        <v>9400</v>
      </c>
    </row>
    <row r="221" spans="2:6">
      <c r="B221" s="22">
        <v>45424</v>
      </c>
      <c r="C221" s="21" t="s">
        <v>132</v>
      </c>
      <c r="D221" s="21" t="s">
        <v>137</v>
      </c>
      <c r="E221" s="21">
        <v>7</v>
      </c>
      <c r="F221" s="21">
        <v>152000</v>
      </c>
    </row>
    <row r="222" spans="2:6">
      <c r="B222" s="22">
        <v>45424</v>
      </c>
      <c r="C222" s="21" t="s">
        <v>134</v>
      </c>
      <c r="D222" s="21" t="s">
        <v>131</v>
      </c>
      <c r="E222" s="23">
        <v>2</v>
      </c>
      <c r="F222" s="21">
        <v>48000</v>
      </c>
    </row>
    <row r="223" spans="2:6">
      <c r="B223" s="22">
        <v>45424</v>
      </c>
      <c r="C223" s="21" t="s">
        <v>139</v>
      </c>
      <c r="D223" s="21" t="s">
        <v>131</v>
      </c>
      <c r="E223" s="21">
        <v>3</v>
      </c>
      <c r="F223" s="21">
        <v>48000</v>
      </c>
    </row>
    <row r="224" spans="2:6">
      <c r="B224" s="22">
        <v>45424</v>
      </c>
      <c r="C224" s="21" t="s">
        <v>141</v>
      </c>
      <c r="D224" s="21" t="s">
        <v>133</v>
      </c>
      <c r="E224" s="23">
        <v>9</v>
      </c>
      <c r="F224" s="21">
        <v>8490</v>
      </c>
    </row>
    <row r="225" spans="2:6">
      <c r="B225" s="22">
        <v>45425</v>
      </c>
      <c r="C225" s="21" t="s">
        <v>138</v>
      </c>
      <c r="D225" s="21" t="s">
        <v>128</v>
      </c>
      <c r="E225" s="21">
        <v>7</v>
      </c>
      <c r="F225" s="21">
        <v>11200</v>
      </c>
    </row>
    <row r="226" spans="2:6">
      <c r="B226" s="22">
        <v>45425</v>
      </c>
      <c r="C226" s="21" t="s">
        <v>138</v>
      </c>
      <c r="D226" s="21" t="s">
        <v>135</v>
      </c>
      <c r="E226" s="21">
        <v>8</v>
      </c>
      <c r="F226" s="21">
        <v>9400</v>
      </c>
    </row>
    <row r="227" spans="2:6">
      <c r="B227" s="22">
        <v>45425</v>
      </c>
      <c r="C227" s="21" t="s">
        <v>134</v>
      </c>
      <c r="D227" s="21" t="s">
        <v>135</v>
      </c>
      <c r="E227" s="23">
        <v>3</v>
      </c>
      <c r="F227" s="21">
        <v>9400</v>
      </c>
    </row>
    <row r="228" spans="2:6">
      <c r="B228" s="22">
        <v>45425</v>
      </c>
      <c r="C228" s="21" t="s">
        <v>134</v>
      </c>
      <c r="D228" s="21" t="s">
        <v>137</v>
      </c>
      <c r="E228" s="21">
        <v>2</v>
      </c>
      <c r="F228" s="21">
        <v>152000</v>
      </c>
    </row>
    <row r="229" spans="2:6">
      <c r="B229" s="22">
        <v>45428</v>
      </c>
      <c r="C229" s="21" t="s">
        <v>127</v>
      </c>
      <c r="D229" s="21" t="s">
        <v>135</v>
      </c>
      <c r="E229" s="23">
        <v>1</v>
      </c>
      <c r="F229" s="21">
        <v>9400</v>
      </c>
    </row>
    <row r="230" spans="2:6">
      <c r="B230" s="22">
        <v>45428</v>
      </c>
      <c r="C230" s="21" t="s">
        <v>136</v>
      </c>
      <c r="D230" s="21" t="s">
        <v>135</v>
      </c>
      <c r="E230" s="21">
        <v>5</v>
      </c>
      <c r="F230" s="21">
        <v>9400</v>
      </c>
    </row>
    <row r="231" spans="2:6">
      <c r="B231" s="22">
        <v>45428</v>
      </c>
      <c r="C231" s="21" t="s">
        <v>136</v>
      </c>
      <c r="D231" s="21" t="s">
        <v>137</v>
      </c>
      <c r="E231" s="23">
        <v>7</v>
      </c>
      <c r="F231" s="21">
        <v>152000</v>
      </c>
    </row>
    <row r="232" spans="2:6">
      <c r="B232" s="22">
        <v>45428</v>
      </c>
      <c r="C232" s="21" t="s">
        <v>136</v>
      </c>
      <c r="D232" s="21" t="s">
        <v>128</v>
      </c>
      <c r="E232" s="21">
        <v>2</v>
      </c>
      <c r="F232" s="21">
        <v>11200</v>
      </c>
    </row>
    <row r="233" spans="2:6">
      <c r="B233" s="22">
        <v>45428</v>
      </c>
      <c r="C233" s="21" t="s">
        <v>140</v>
      </c>
      <c r="D233" s="21" t="s">
        <v>128</v>
      </c>
      <c r="E233" s="21">
        <v>3</v>
      </c>
      <c r="F233" s="21">
        <v>11200</v>
      </c>
    </row>
    <row r="234" spans="2:6">
      <c r="B234" s="22">
        <v>45429</v>
      </c>
      <c r="C234" s="21" t="s">
        <v>130</v>
      </c>
      <c r="D234" s="21" t="s">
        <v>133</v>
      </c>
      <c r="E234" s="21">
        <v>9</v>
      </c>
      <c r="F234" s="21">
        <v>8490</v>
      </c>
    </row>
    <row r="235" spans="2:6">
      <c r="B235" s="22">
        <v>45429</v>
      </c>
      <c r="C235" s="21" t="s">
        <v>63</v>
      </c>
      <c r="D235" s="21" t="s">
        <v>131</v>
      </c>
      <c r="E235" s="21">
        <v>7</v>
      </c>
      <c r="F235" s="21">
        <v>48000</v>
      </c>
    </row>
    <row r="236" spans="2:6">
      <c r="B236" s="22">
        <v>45429</v>
      </c>
      <c r="C236" s="21" t="s">
        <v>132</v>
      </c>
      <c r="D236" s="21" t="s">
        <v>131</v>
      </c>
      <c r="E236" s="21">
        <v>6</v>
      </c>
      <c r="F236" s="21">
        <v>48000</v>
      </c>
    </row>
    <row r="237" spans="2:6">
      <c r="B237" s="22">
        <v>45429</v>
      </c>
      <c r="C237" s="21" t="s">
        <v>132</v>
      </c>
      <c r="D237" s="21" t="s">
        <v>133</v>
      </c>
      <c r="E237" s="23">
        <v>3</v>
      </c>
      <c r="F237" s="21">
        <v>8490</v>
      </c>
    </row>
    <row r="238" spans="2:6">
      <c r="B238" s="22">
        <v>45430</v>
      </c>
      <c r="C238" s="21" t="s">
        <v>136</v>
      </c>
      <c r="D238" s="21" t="s">
        <v>135</v>
      </c>
      <c r="E238" s="21">
        <v>5</v>
      </c>
      <c r="F238" s="21">
        <v>9400</v>
      </c>
    </row>
    <row r="239" spans="2:6">
      <c r="B239" s="22">
        <v>45430</v>
      </c>
      <c r="C239" s="21" t="s">
        <v>136</v>
      </c>
      <c r="D239" s="21" t="s">
        <v>131</v>
      </c>
      <c r="E239" s="23">
        <v>2</v>
      </c>
      <c r="F239" s="21">
        <v>48000</v>
      </c>
    </row>
    <row r="240" spans="2:6">
      <c r="B240" s="22">
        <v>45430</v>
      </c>
      <c r="C240" s="21" t="s">
        <v>136</v>
      </c>
      <c r="D240" s="21" t="s">
        <v>131</v>
      </c>
      <c r="E240" s="21">
        <v>5</v>
      </c>
      <c r="F240" s="21">
        <v>48000</v>
      </c>
    </row>
    <row r="241" spans="2:6">
      <c r="B241" s="22">
        <v>45430</v>
      </c>
      <c r="C241" s="21" t="s">
        <v>140</v>
      </c>
      <c r="D241" s="21" t="s">
        <v>133</v>
      </c>
      <c r="E241" s="23">
        <v>2</v>
      </c>
      <c r="F241" s="21">
        <v>8490</v>
      </c>
    </row>
    <row r="242" spans="2:6">
      <c r="B242" s="22">
        <v>45430</v>
      </c>
      <c r="C242" s="21" t="s">
        <v>130</v>
      </c>
      <c r="D242" s="21" t="s">
        <v>131</v>
      </c>
      <c r="E242" s="21">
        <v>3</v>
      </c>
      <c r="F242" s="21">
        <v>48000</v>
      </c>
    </row>
    <row r="243" spans="2:6">
      <c r="B243" s="22">
        <v>45430</v>
      </c>
      <c r="C243" s="21" t="s">
        <v>63</v>
      </c>
      <c r="D243" s="21" t="s">
        <v>131</v>
      </c>
      <c r="E243" s="23">
        <v>9</v>
      </c>
      <c r="F243" s="21">
        <v>48000</v>
      </c>
    </row>
    <row r="244" spans="2:6">
      <c r="B244" s="22">
        <v>45430</v>
      </c>
      <c r="C244" s="21" t="s">
        <v>132</v>
      </c>
      <c r="D244" s="21" t="s">
        <v>133</v>
      </c>
      <c r="E244" s="21">
        <v>8</v>
      </c>
      <c r="F244" s="21">
        <v>8490</v>
      </c>
    </row>
    <row r="245" spans="2:6">
      <c r="B245" s="22">
        <v>45430</v>
      </c>
      <c r="C245" s="21" t="s">
        <v>132</v>
      </c>
      <c r="D245" s="21" t="s">
        <v>135</v>
      </c>
      <c r="E245" s="21">
        <v>7</v>
      </c>
      <c r="F245" s="21">
        <v>9400</v>
      </c>
    </row>
    <row r="246" spans="2:6">
      <c r="B246" s="22">
        <v>45431</v>
      </c>
      <c r="C246" s="21" t="s">
        <v>127</v>
      </c>
      <c r="D246" s="21" t="s">
        <v>135</v>
      </c>
      <c r="E246" s="21">
        <v>2</v>
      </c>
      <c r="F246" s="21">
        <v>9400</v>
      </c>
    </row>
    <row r="247" spans="2:6">
      <c r="B247" s="22">
        <v>45431</v>
      </c>
      <c r="C247" s="21" t="s">
        <v>63</v>
      </c>
      <c r="D247" s="21" t="s">
        <v>137</v>
      </c>
      <c r="E247" s="21">
        <v>3</v>
      </c>
      <c r="F247" s="21">
        <v>152000</v>
      </c>
    </row>
    <row r="248" spans="2:6">
      <c r="B248" s="22">
        <v>45431</v>
      </c>
      <c r="C248" s="21" t="s">
        <v>130</v>
      </c>
      <c r="D248" s="21" t="s">
        <v>131</v>
      </c>
      <c r="E248" s="21">
        <v>9</v>
      </c>
      <c r="F248" s="21">
        <v>48000</v>
      </c>
    </row>
    <row r="249" spans="2:6">
      <c r="B249" s="22">
        <v>45431</v>
      </c>
      <c r="C249" s="21" t="s">
        <v>132</v>
      </c>
      <c r="D249" s="21" t="s">
        <v>131</v>
      </c>
      <c r="E249" s="23">
        <v>7</v>
      </c>
      <c r="F249" s="21">
        <v>48000</v>
      </c>
    </row>
    <row r="250" spans="2:6">
      <c r="B250" s="22">
        <v>45431</v>
      </c>
      <c r="C250" s="21" t="s">
        <v>134</v>
      </c>
      <c r="D250" s="21" t="s">
        <v>128</v>
      </c>
      <c r="E250" s="21">
        <v>8</v>
      </c>
      <c r="F250" s="21">
        <v>11200</v>
      </c>
    </row>
    <row r="251" spans="2:6">
      <c r="B251" s="22">
        <v>45431</v>
      </c>
      <c r="C251" s="21" t="s">
        <v>136</v>
      </c>
      <c r="D251" s="21" t="s">
        <v>128</v>
      </c>
      <c r="E251" s="21">
        <v>1</v>
      </c>
      <c r="F251" s="21">
        <v>11200</v>
      </c>
    </row>
    <row r="252" spans="2:6">
      <c r="B252" s="22">
        <v>45432</v>
      </c>
      <c r="C252" s="21" t="s">
        <v>127</v>
      </c>
      <c r="D252" s="21" t="s">
        <v>128</v>
      </c>
      <c r="E252" s="21">
        <v>2</v>
      </c>
      <c r="F252" s="21">
        <v>11200</v>
      </c>
    </row>
    <row r="253" spans="2:6">
      <c r="B253" s="22">
        <v>45432</v>
      </c>
      <c r="C253" s="21" t="s">
        <v>63</v>
      </c>
      <c r="D253" s="21" t="s">
        <v>135</v>
      </c>
      <c r="E253" s="21">
        <v>3</v>
      </c>
      <c r="F253" s="21">
        <v>9400</v>
      </c>
    </row>
    <row r="254" spans="2:6">
      <c r="B254" s="22">
        <v>45432</v>
      </c>
      <c r="C254" s="21" t="s">
        <v>130</v>
      </c>
      <c r="D254" s="21" t="s">
        <v>135</v>
      </c>
      <c r="E254" s="21">
        <v>1</v>
      </c>
      <c r="F254" s="21">
        <v>9400</v>
      </c>
    </row>
    <row r="255" spans="2:6">
      <c r="B255" s="22">
        <v>45435</v>
      </c>
      <c r="C255" s="21" t="s">
        <v>132</v>
      </c>
      <c r="D255" s="21" t="s">
        <v>133</v>
      </c>
      <c r="E255" s="21">
        <v>4</v>
      </c>
      <c r="F255" s="21">
        <v>8490</v>
      </c>
    </row>
    <row r="256" spans="2:6">
      <c r="B256" s="22">
        <v>45435</v>
      </c>
      <c r="C256" s="21" t="s">
        <v>134</v>
      </c>
      <c r="D256" s="21" t="s">
        <v>133</v>
      </c>
      <c r="E256" s="23">
        <v>2</v>
      </c>
      <c r="F256" s="21">
        <v>8490</v>
      </c>
    </row>
    <row r="257" spans="2:6">
      <c r="B257" s="22">
        <v>45435</v>
      </c>
      <c r="C257" s="21" t="s">
        <v>132</v>
      </c>
      <c r="D257" s="21" t="s">
        <v>128</v>
      </c>
      <c r="E257" s="23">
        <v>1</v>
      </c>
      <c r="F257" s="21">
        <v>11200</v>
      </c>
    </row>
    <row r="258" spans="2:6">
      <c r="B258" s="22">
        <v>45435</v>
      </c>
      <c r="C258" s="21" t="s">
        <v>127</v>
      </c>
      <c r="D258" s="21" t="s">
        <v>133</v>
      </c>
      <c r="E258" s="21">
        <v>3</v>
      </c>
      <c r="F258" s="21">
        <v>8490</v>
      </c>
    </row>
    <row r="259" spans="2:6">
      <c r="B259" s="22">
        <v>45436</v>
      </c>
      <c r="C259" s="21" t="s">
        <v>63</v>
      </c>
      <c r="D259" s="21" t="s">
        <v>135</v>
      </c>
      <c r="E259" s="21">
        <v>1</v>
      </c>
      <c r="F259" s="21">
        <v>9400</v>
      </c>
    </row>
    <row r="260" spans="2:6">
      <c r="B260" s="22">
        <v>45436</v>
      </c>
      <c r="C260" s="21" t="s">
        <v>132</v>
      </c>
      <c r="D260" s="21" t="s">
        <v>129</v>
      </c>
      <c r="E260" s="21">
        <v>5</v>
      </c>
      <c r="F260" s="21">
        <v>11400</v>
      </c>
    </row>
    <row r="261" spans="2:6">
      <c r="B261" s="22">
        <v>45436</v>
      </c>
      <c r="C261" s="21" t="s">
        <v>136</v>
      </c>
      <c r="D261" s="21" t="s">
        <v>131</v>
      </c>
      <c r="E261" s="21">
        <v>1</v>
      </c>
      <c r="F261" s="21">
        <v>48000</v>
      </c>
    </row>
    <row r="262" spans="2:6">
      <c r="B262" s="22">
        <v>45436</v>
      </c>
      <c r="C262" s="21" t="s">
        <v>136</v>
      </c>
      <c r="D262" s="21" t="s">
        <v>137</v>
      </c>
      <c r="E262" s="21">
        <v>2</v>
      </c>
      <c r="F262" s="21">
        <v>152000</v>
      </c>
    </row>
    <row r="263" spans="2:6">
      <c r="B263" s="22">
        <v>45437</v>
      </c>
      <c r="C263" s="21" t="s">
        <v>136</v>
      </c>
      <c r="D263" s="21" t="s">
        <v>135</v>
      </c>
      <c r="E263" s="21">
        <v>3</v>
      </c>
      <c r="F263" s="21">
        <v>9400</v>
      </c>
    </row>
    <row r="264" spans="2:6">
      <c r="B264" s="22">
        <v>45437</v>
      </c>
      <c r="C264" s="21" t="s">
        <v>140</v>
      </c>
      <c r="D264" s="21" t="s">
        <v>128</v>
      </c>
      <c r="E264" s="21">
        <v>9</v>
      </c>
      <c r="F264" s="21">
        <v>11200</v>
      </c>
    </row>
    <row r="265" spans="2:6">
      <c r="B265" s="22">
        <v>45437</v>
      </c>
      <c r="C265" s="21" t="s">
        <v>130</v>
      </c>
      <c r="D265" s="21" t="s">
        <v>129</v>
      </c>
      <c r="E265" s="23">
        <v>7</v>
      </c>
      <c r="F265" s="21">
        <v>11400</v>
      </c>
    </row>
    <row r="266" spans="2:6">
      <c r="B266" s="22">
        <v>45437</v>
      </c>
      <c r="C266" s="21" t="s">
        <v>63</v>
      </c>
      <c r="D266" s="21" t="s">
        <v>128</v>
      </c>
      <c r="E266" s="21">
        <v>8</v>
      </c>
      <c r="F266" s="21">
        <v>11200</v>
      </c>
    </row>
    <row r="267" spans="2:6">
      <c r="B267" s="22">
        <v>45438</v>
      </c>
      <c r="C267" s="21" t="s">
        <v>132</v>
      </c>
      <c r="D267" s="21" t="s">
        <v>129</v>
      </c>
      <c r="E267" s="23">
        <v>10</v>
      </c>
      <c r="F267" s="21">
        <v>11400</v>
      </c>
    </row>
    <row r="268" spans="2:6">
      <c r="B268" s="22">
        <v>45438</v>
      </c>
      <c r="C268" s="21" t="s">
        <v>132</v>
      </c>
      <c r="D268" s="21" t="s">
        <v>131</v>
      </c>
      <c r="E268" s="21">
        <v>5</v>
      </c>
      <c r="F268" s="21">
        <v>48000</v>
      </c>
    </row>
    <row r="269" spans="2:6">
      <c r="B269" s="22">
        <v>45438</v>
      </c>
      <c r="C269" s="21" t="s">
        <v>127</v>
      </c>
      <c r="D269" s="21" t="s">
        <v>133</v>
      </c>
      <c r="E269" s="21">
        <v>3</v>
      </c>
      <c r="F269" s="21">
        <v>8490</v>
      </c>
    </row>
    <row r="270" spans="2:6">
      <c r="B270" s="22">
        <v>45438</v>
      </c>
      <c r="C270" s="21" t="s">
        <v>63</v>
      </c>
      <c r="D270" s="21" t="s">
        <v>135</v>
      </c>
      <c r="E270" s="21">
        <v>2</v>
      </c>
      <c r="F270" s="21">
        <v>9400</v>
      </c>
    </row>
    <row r="271" spans="2:6">
      <c r="B271" s="22">
        <v>45439</v>
      </c>
      <c r="C271" s="21" t="s">
        <v>130</v>
      </c>
      <c r="D271" s="21" t="s">
        <v>137</v>
      </c>
      <c r="E271" s="21">
        <v>1</v>
      </c>
      <c r="F271" s="21">
        <v>152000</v>
      </c>
    </row>
    <row r="272" spans="2:6">
      <c r="B272" s="22">
        <v>45439</v>
      </c>
      <c r="C272" s="21" t="s">
        <v>132</v>
      </c>
      <c r="D272" s="21" t="s">
        <v>128</v>
      </c>
      <c r="E272" s="23">
        <v>4</v>
      </c>
      <c r="F272" s="21">
        <v>11200</v>
      </c>
    </row>
    <row r="273" spans="2:6">
      <c r="B273" s="22">
        <v>45439</v>
      </c>
      <c r="C273" s="21" t="s">
        <v>139</v>
      </c>
      <c r="D273" s="21" t="s">
        <v>128</v>
      </c>
      <c r="E273" s="21">
        <v>6</v>
      </c>
      <c r="F273" s="21">
        <v>11200</v>
      </c>
    </row>
    <row r="274" spans="2:6">
      <c r="B274" s="22">
        <v>45439</v>
      </c>
      <c r="C274" s="21" t="s">
        <v>127</v>
      </c>
      <c r="D274" s="21" t="s">
        <v>128</v>
      </c>
      <c r="E274" s="21">
        <v>11</v>
      </c>
      <c r="F274" s="21">
        <v>11200</v>
      </c>
    </row>
    <row r="275" spans="2:6">
      <c r="B275" s="22">
        <v>45439</v>
      </c>
      <c r="C275" s="21" t="s">
        <v>141</v>
      </c>
      <c r="D275" s="21" t="s">
        <v>133</v>
      </c>
      <c r="E275" s="21">
        <v>3</v>
      </c>
      <c r="F275" s="21">
        <v>8490</v>
      </c>
    </row>
    <row r="276" spans="2:6">
      <c r="B276" s="22">
        <v>45442</v>
      </c>
      <c r="C276" s="21" t="s">
        <v>134</v>
      </c>
      <c r="D276" s="21" t="s">
        <v>131</v>
      </c>
      <c r="E276" s="21">
        <v>2</v>
      </c>
      <c r="F276" s="21">
        <v>48000</v>
      </c>
    </row>
    <row r="277" spans="2:6">
      <c r="B277" s="22">
        <v>45442</v>
      </c>
      <c r="C277" s="21" t="s">
        <v>136</v>
      </c>
      <c r="D277" s="21" t="s">
        <v>137</v>
      </c>
      <c r="E277" s="23">
        <v>1</v>
      </c>
      <c r="F277" s="21">
        <v>152000</v>
      </c>
    </row>
    <row r="278" spans="2:6">
      <c r="B278" s="22">
        <v>45442</v>
      </c>
      <c r="C278" s="21" t="s">
        <v>138</v>
      </c>
      <c r="D278" s="21" t="s">
        <v>137</v>
      </c>
      <c r="E278" s="21">
        <v>21</v>
      </c>
      <c r="F278" s="21">
        <v>152000</v>
      </c>
    </row>
    <row r="279" spans="2:6">
      <c r="B279" s="22">
        <v>45443</v>
      </c>
      <c r="C279" s="21" t="s">
        <v>140</v>
      </c>
      <c r="D279" s="21" t="s">
        <v>135</v>
      </c>
      <c r="E279" s="21">
        <v>4</v>
      </c>
      <c r="F279" s="21">
        <v>9400</v>
      </c>
    </row>
    <row r="280" spans="2:6">
      <c r="B280" s="22">
        <v>45443</v>
      </c>
      <c r="C280" s="21" t="s">
        <v>138</v>
      </c>
      <c r="D280" s="21" t="s">
        <v>137</v>
      </c>
      <c r="E280" s="23">
        <v>2</v>
      </c>
      <c r="F280" s="21">
        <v>152000</v>
      </c>
    </row>
    <row r="281" spans="2:6">
      <c r="B281" s="22">
        <v>45443</v>
      </c>
      <c r="C281" s="21" t="s">
        <v>140</v>
      </c>
      <c r="D281" s="21" t="s">
        <v>135</v>
      </c>
      <c r="E281" s="23">
        <v>3</v>
      </c>
      <c r="F281" s="21">
        <v>9400</v>
      </c>
    </row>
    <row r="282" spans="2:6">
      <c r="B282" s="22">
        <v>45443</v>
      </c>
      <c r="C282" s="21" t="s">
        <v>141</v>
      </c>
      <c r="D282" s="21" t="s">
        <v>137</v>
      </c>
      <c r="E282" s="21">
        <v>1</v>
      </c>
      <c r="F282" s="21">
        <v>152000</v>
      </c>
    </row>
    <row r="283" spans="2:6">
      <c r="B283" s="22">
        <v>45444</v>
      </c>
      <c r="C283" s="21" t="s">
        <v>138</v>
      </c>
      <c r="D283" s="21" t="s">
        <v>128</v>
      </c>
      <c r="E283" s="21">
        <v>15</v>
      </c>
      <c r="F283" s="21">
        <v>11200</v>
      </c>
    </row>
    <row r="284" spans="2:6">
      <c r="B284" s="22">
        <v>45444</v>
      </c>
      <c r="C284" s="21" t="s">
        <v>139</v>
      </c>
      <c r="D284" s="21" t="s">
        <v>135</v>
      </c>
      <c r="E284" s="21">
        <v>2</v>
      </c>
      <c r="F284" s="21">
        <v>9400</v>
      </c>
    </row>
    <row r="285" spans="2:6">
      <c r="B285" s="22">
        <v>45444</v>
      </c>
      <c r="C285" s="21" t="s">
        <v>132</v>
      </c>
      <c r="D285" s="21" t="s">
        <v>135</v>
      </c>
      <c r="E285" s="21">
        <v>2</v>
      </c>
      <c r="F285" s="21">
        <v>9400</v>
      </c>
    </row>
    <row r="286" spans="2:6">
      <c r="B286" s="22">
        <v>45444</v>
      </c>
      <c r="C286" s="21" t="s">
        <v>134</v>
      </c>
      <c r="D286" s="21" t="s">
        <v>137</v>
      </c>
      <c r="E286" s="21">
        <v>1</v>
      </c>
      <c r="F286" s="21">
        <v>152000</v>
      </c>
    </row>
    <row r="287" spans="2:6">
      <c r="B287" s="22">
        <v>45444</v>
      </c>
      <c r="C287" s="21" t="s">
        <v>134</v>
      </c>
      <c r="D287" s="21" t="s">
        <v>128</v>
      </c>
      <c r="E287" s="21">
        <v>12</v>
      </c>
      <c r="F287" s="21">
        <v>11200</v>
      </c>
    </row>
    <row r="288" spans="2:6">
      <c r="B288" s="22">
        <v>45444</v>
      </c>
      <c r="C288" s="21" t="s">
        <v>136</v>
      </c>
      <c r="D288" s="21" t="s">
        <v>128</v>
      </c>
      <c r="E288" s="21">
        <v>10</v>
      </c>
      <c r="F288" s="21">
        <v>11200</v>
      </c>
    </row>
    <row r="289" spans="2:6">
      <c r="B289" s="22">
        <v>45444</v>
      </c>
      <c r="C289" s="21" t="s">
        <v>138</v>
      </c>
      <c r="D289" s="21" t="s">
        <v>133</v>
      </c>
      <c r="E289" s="21">
        <v>10</v>
      </c>
      <c r="F289" s="21">
        <v>8490</v>
      </c>
    </row>
    <row r="290" spans="2:6">
      <c r="B290" s="22">
        <v>45445</v>
      </c>
      <c r="C290" s="21" t="s">
        <v>138</v>
      </c>
      <c r="D290" s="21" t="s">
        <v>131</v>
      </c>
      <c r="E290" s="23">
        <v>3</v>
      </c>
      <c r="F290" s="21">
        <v>48000</v>
      </c>
    </row>
    <row r="291" spans="2:6">
      <c r="B291" s="22">
        <v>45445</v>
      </c>
      <c r="C291" s="21" t="s">
        <v>140</v>
      </c>
      <c r="D291" s="21" t="s">
        <v>137</v>
      </c>
      <c r="E291" s="21">
        <v>6</v>
      </c>
      <c r="F291" s="21">
        <v>152000</v>
      </c>
    </row>
    <row r="292" spans="2:6">
      <c r="B292" s="22">
        <v>45445</v>
      </c>
      <c r="C292" s="21" t="s">
        <v>141</v>
      </c>
      <c r="D292" s="21" t="s">
        <v>137</v>
      </c>
      <c r="E292" s="21">
        <v>1</v>
      </c>
      <c r="F292" s="21">
        <v>152000</v>
      </c>
    </row>
    <row r="293" spans="2:6">
      <c r="B293" s="22">
        <v>45446</v>
      </c>
      <c r="C293" s="21" t="s">
        <v>132</v>
      </c>
      <c r="D293" s="21" t="s">
        <v>135</v>
      </c>
      <c r="E293" s="21">
        <v>1</v>
      </c>
      <c r="F293" s="21">
        <v>9400</v>
      </c>
    </row>
    <row r="294" spans="2:6">
      <c r="B294" s="22">
        <v>45446</v>
      </c>
      <c r="C294" s="21" t="s">
        <v>134</v>
      </c>
      <c r="D294" s="21" t="s">
        <v>137</v>
      </c>
      <c r="E294" s="21">
        <v>1</v>
      </c>
      <c r="F294" s="21">
        <v>152000</v>
      </c>
    </row>
    <row r="295" spans="2:6">
      <c r="B295" s="22">
        <v>45446</v>
      </c>
      <c r="C295" s="21" t="s">
        <v>136</v>
      </c>
      <c r="D295" s="21" t="s">
        <v>135</v>
      </c>
      <c r="E295" s="23">
        <v>10</v>
      </c>
      <c r="F295" s="21">
        <v>9400</v>
      </c>
    </row>
    <row r="296" spans="2:6">
      <c r="B296" s="22">
        <v>45449</v>
      </c>
      <c r="C296" s="21" t="s">
        <v>138</v>
      </c>
      <c r="D296" s="21" t="s">
        <v>137</v>
      </c>
      <c r="E296" s="21">
        <v>5</v>
      </c>
      <c r="F296" s="21">
        <v>152000</v>
      </c>
    </row>
    <row r="297" spans="2:6">
      <c r="B297" s="22">
        <v>45449</v>
      </c>
      <c r="C297" s="21" t="s">
        <v>141</v>
      </c>
      <c r="D297" s="21" t="s">
        <v>137</v>
      </c>
      <c r="E297" s="21">
        <v>5</v>
      </c>
      <c r="F297" s="21">
        <v>152000</v>
      </c>
    </row>
    <row r="298" spans="2:6">
      <c r="B298" s="22">
        <v>45449</v>
      </c>
      <c r="C298" s="21" t="s">
        <v>132</v>
      </c>
      <c r="D298" s="21" t="s">
        <v>137</v>
      </c>
      <c r="E298" s="23">
        <v>10</v>
      </c>
      <c r="F298" s="21">
        <v>152000</v>
      </c>
    </row>
    <row r="299" spans="2:6">
      <c r="B299" s="22">
        <v>45449</v>
      </c>
      <c r="C299" s="21" t="s">
        <v>140</v>
      </c>
      <c r="D299" s="21" t="s">
        <v>131</v>
      </c>
      <c r="E299" s="21">
        <v>2</v>
      </c>
      <c r="F299" s="21">
        <v>48000</v>
      </c>
    </row>
    <row r="300" spans="2:6">
      <c r="B300" s="22">
        <v>45449</v>
      </c>
      <c r="C300" s="21" t="s">
        <v>130</v>
      </c>
      <c r="D300" s="21" t="s">
        <v>131</v>
      </c>
      <c r="E300" s="21">
        <v>25</v>
      </c>
      <c r="F300" s="21">
        <v>48000</v>
      </c>
    </row>
    <row r="301" spans="2:6">
      <c r="B301" s="22">
        <v>45450</v>
      </c>
      <c r="C301" s="21" t="s">
        <v>63</v>
      </c>
      <c r="D301" s="21" t="s">
        <v>133</v>
      </c>
      <c r="E301" s="21">
        <v>2</v>
      </c>
      <c r="F301" s="21">
        <v>8490</v>
      </c>
    </row>
    <row r="302" spans="2:6">
      <c r="B302" s="22">
        <v>45450</v>
      </c>
      <c r="C302" s="21" t="s">
        <v>132</v>
      </c>
      <c r="D302" s="21" t="s">
        <v>131</v>
      </c>
      <c r="E302" s="21">
        <v>3</v>
      </c>
      <c r="F302" s="21">
        <v>48000</v>
      </c>
    </row>
    <row r="303" spans="2:6">
      <c r="B303" s="22">
        <v>45450</v>
      </c>
      <c r="C303" s="21" t="s">
        <v>132</v>
      </c>
      <c r="D303" s="21" t="s">
        <v>131</v>
      </c>
      <c r="E303" s="21">
        <v>9</v>
      </c>
      <c r="F303" s="21">
        <v>48000</v>
      </c>
    </row>
    <row r="304" spans="2:6">
      <c r="B304" s="22">
        <v>45450</v>
      </c>
      <c r="C304" s="21" t="s">
        <v>136</v>
      </c>
      <c r="D304" s="21" t="s">
        <v>133</v>
      </c>
      <c r="E304" s="23">
        <v>8</v>
      </c>
      <c r="F304" s="21">
        <v>8490</v>
      </c>
    </row>
    <row r="305" spans="2:6">
      <c r="B305" s="22">
        <v>45450</v>
      </c>
      <c r="C305" s="21" t="s">
        <v>136</v>
      </c>
      <c r="D305" s="21" t="s">
        <v>135</v>
      </c>
      <c r="E305" s="21">
        <v>7</v>
      </c>
      <c r="F305" s="21">
        <v>9400</v>
      </c>
    </row>
    <row r="306" spans="2:6">
      <c r="B306" s="22">
        <v>45451</v>
      </c>
      <c r="C306" s="21" t="s">
        <v>141</v>
      </c>
      <c r="D306" s="21" t="s">
        <v>135</v>
      </c>
      <c r="E306" s="23">
        <v>3</v>
      </c>
      <c r="F306" s="21">
        <v>9400</v>
      </c>
    </row>
    <row r="307" spans="2:6">
      <c r="B307" s="22">
        <v>45451</v>
      </c>
      <c r="C307" s="21" t="s">
        <v>63</v>
      </c>
      <c r="D307" s="21" t="s">
        <v>137</v>
      </c>
      <c r="E307" s="21">
        <v>2</v>
      </c>
      <c r="F307" s="21">
        <v>152000</v>
      </c>
    </row>
    <row r="308" spans="2:6">
      <c r="B308" s="22">
        <v>45451</v>
      </c>
      <c r="C308" s="21" t="s">
        <v>132</v>
      </c>
      <c r="D308" s="21" t="s">
        <v>131</v>
      </c>
      <c r="E308" s="21">
        <v>6</v>
      </c>
      <c r="F308" s="21">
        <v>48000</v>
      </c>
    </row>
    <row r="309" spans="2:6">
      <c r="B309" s="22">
        <v>45451</v>
      </c>
      <c r="C309" s="21" t="s">
        <v>132</v>
      </c>
      <c r="D309" s="21" t="s">
        <v>131</v>
      </c>
      <c r="E309" s="23">
        <v>4</v>
      </c>
      <c r="F309" s="21">
        <v>48000</v>
      </c>
    </row>
    <row r="310" spans="2:6">
      <c r="B310" s="22">
        <v>45452</v>
      </c>
      <c r="C310" s="21" t="s">
        <v>127</v>
      </c>
      <c r="D310" s="21" t="s">
        <v>128</v>
      </c>
      <c r="E310" s="21">
        <v>4</v>
      </c>
      <c r="F310" s="21">
        <v>11200</v>
      </c>
    </row>
    <row r="311" spans="2:6">
      <c r="B311" s="22">
        <v>45452</v>
      </c>
      <c r="C311" s="21" t="s">
        <v>63</v>
      </c>
      <c r="D311" s="21" t="s">
        <v>128</v>
      </c>
      <c r="E311" s="23">
        <v>2</v>
      </c>
      <c r="F311" s="21">
        <v>11200</v>
      </c>
    </row>
    <row r="312" spans="2:6">
      <c r="B312" s="22">
        <v>45452</v>
      </c>
      <c r="C312" s="21" t="s">
        <v>130</v>
      </c>
      <c r="D312" s="21" t="s">
        <v>128</v>
      </c>
      <c r="E312" s="21">
        <v>5</v>
      </c>
      <c r="F312" s="21">
        <v>11200</v>
      </c>
    </row>
    <row r="313" spans="2:6">
      <c r="B313" s="22">
        <v>45452</v>
      </c>
      <c r="C313" s="21" t="s">
        <v>132</v>
      </c>
      <c r="D313" s="21" t="s">
        <v>137</v>
      </c>
      <c r="E313" s="23">
        <v>2</v>
      </c>
      <c r="F313" s="21">
        <v>152000</v>
      </c>
    </row>
    <row r="314" spans="2:6">
      <c r="B314" s="22">
        <v>45452</v>
      </c>
      <c r="C314" s="21" t="s">
        <v>134</v>
      </c>
      <c r="D314" s="21" t="s">
        <v>128</v>
      </c>
      <c r="E314" s="21">
        <v>1</v>
      </c>
      <c r="F314" s="21">
        <v>11200</v>
      </c>
    </row>
    <row r="315" spans="2:6">
      <c r="B315" s="22">
        <v>45453</v>
      </c>
      <c r="C315" s="21" t="s">
        <v>136</v>
      </c>
      <c r="D315" s="21" t="s">
        <v>128</v>
      </c>
      <c r="E315" s="21">
        <v>3</v>
      </c>
      <c r="F315" s="21">
        <v>11200</v>
      </c>
    </row>
    <row r="316" spans="2:6">
      <c r="B316" s="22">
        <v>45453</v>
      </c>
      <c r="C316" s="21" t="s">
        <v>130</v>
      </c>
      <c r="D316" s="21" t="s">
        <v>133</v>
      </c>
      <c r="E316" s="21">
        <v>6</v>
      </c>
      <c r="F316" s="21">
        <v>8490</v>
      </c>
    </row>
    <row r="317" spans="2:6">
      <c r="B317" s="22">
        <v>45453</v>
      </c>
      <c r="C317" s="21" t="s">
        <v>63</v>
      </c>
      <c r="D317" s="21" t="s">
        <v>131</v>
      </c>
      <c r="E317" s="21">
        <v>5</v>
      </c>
      <c r="F317" s="21">
        <v>48000</v>
      </c>
    </row>
    <row r="318" spans="2:6">
      <c r="B318" s="22">
        <v>45453</v>
      </c>
      <c r="C318" s="21" t="s">
        <v>127</v>
      </c>
      <c r="D318" s="21" t="s">
        <v>137</v>
      </c>
      <c r="E318" s="21">
        <v>2</v>
      </c>
      <c r="F318" s="21">
        <v>152000</v>
      </c>
    </row>
    <row r="319" spans="2:6">
      <c r="B319" s="22">
        <v>45453</v>
      </c>
      <c r="C319" s="21" t="s">
        <v>63</v>
      </c>
      <c r="D319" s="21" t="s">
        <v>131</v>
      </c>
      <c r="E319" s="23">
        <v>3</v>
      </c>
      <c r="F319" s="21">
        <v>48000</v>
      </c>
    </row>
    <row r="320" spans="2:6">
      <c r="B320" s="22">
        <v>45456</v>
      </c>
      <c r="C320" s="21" t="s">
        <v>130</v>
      </c>
      <c r="D320" s="21" t="s">
        <v>131</v>
      </c>
      <c r="E320" s="21">
        <v>4</v>
      </c>
      <c r="F320" s="21">
        <v>48000</v>
      </c>
    </row>
    <row r="321" spans="2:6">
      <c r="B321" s="22">
        <v>45456</v>
      </c>
      <c r="C321" s="21" t="s">
        <v>132</v>
      </c>
      <c r="D321" s="21" t="s">
        <v>131</v>
      </c>
      <c r="E321" s="23">
        <v>5</v>
      </c>
      <c r="F321" s="21">
        <v>48000</v>
      </c>
    </row>
    <row r="322" spans="2:6">
      <c r="B322" s="22">
        <v>45456</v>
      </c>
      <c r="C322" s="21" t="s">
        <v>134</v>
      </c>
      <c r="D322" s="21" t="s">
        <v>131</v>
      </c>
      <c r="E322" s="21">
        <v>5</v>
      </c>
      <c r="F322" s="21">
        <v>48000</v>
      </c>
    </row>
    <row r="323" spans="2:6">
      <c r="B323" s="22">
        <v>45456</v>
      </c>
      <c r="C323" s="21" t="s">
        <v>138</v>
      </c>
      <c r="D323" s="21" t="s">
        <v>131</v>
      </c>
      <c r="E323" s="23">
        <v>10</v>
      </c>
      <c r="F323" s="21">
        <v>48000</v>
      </c>
    </row>
    <row r="324" spans="2:6">
      <c r="B324" s="22">
        <v>45456</v>
      </c>
      <c r="C324" s="21" t="s">
        <v>140</v>
      </c>
      <c r="D324" s="21" t="s">
        <v>131</v>
      </c>
      <c r="E324" s="21">
        <v>15</v>
      </c>
      <c r="F324" s="21">
        <v>48000</v>
      </c>
    </row>
    <row r="325" spans="2:6">
      <c r="B325" s="22">
        <v>45457</v>
      </c>
      <c r="C325" s="21" t="s">
        <v>141</v>
      </c>
      <c r="D325" s="21" t="s">
        <v>131</v>
      </c>
      <c r="E325" s="23">
        <v>10</v>
      </c>
      <c r="F325" s="21">
        <v>48000</v>
      </c>
    </row>
    <row r="326" spans="2:6">
      <c r="B326" s="22">
        <v>45457</v>
      </c>
      <c r="C326" s="21" t="s">
        <v>138</v>
      </c>
      <c r="D326" s="21" t="s">
        <v>135</v>
      </c>
      <c r="E326" s="21">
        <v>15</v>
      </c>
      <c r="F326" s="21">
        <v>9400</v>
      </c>
    </row>
    <row r="327" spans="2:6">
      <c r="B327" s="22">
        <v>45457</v>
      </c>
      <c r="C327" s="21" t="s">
        <v>139</v>
      </c>
      <c r="D327" s="21" t="s">
        <v>135</v>
      </c>
      <c r="E327" s="21">
        <v>5</v>
      </c>
      <c r="F327" s="21">
        <v>9400</v>
      </c>
    </row>
    <row r="328" spans="2:6">
      <c r="B328" s="22">
        <v>45457</v>
      </c>
      <c r="C328" s="21" t="s">
        <v>132</v>
      </c>
      <c r="D328" s="21" t="s">
        <v>135</v>
      </c>
      <c r="E328" s="23">
        <v>7</v>
      </c>
      <c r="F328" s="21">
        <v>9400</v>
      </c>
    </row>
    <row r="329" spans="2:6">
      <c r="B329" s="22">
        <v>45458</v>
      </c>
      <c r="C329" s="21" t="s">
        <v>134</v>
      </c>
      <c r="D329" s="21" t="s">
        <v>133</v>
      </c>
      <c r="E329" s="21">
        <v>8</v>
      </c>
      <c r="F329" s="21">
        <v>8490</v>
      </c>
    </row>
    <row r="330" spans="2:6">
      <c r="B330" s="22">
        <v>45458</v>
      </c>
      <c r="C330" s="21" t="s">
        <v>140</v>
      </c>
      <c r="D330" s="21" t="s">
        <v>133</v>
      </c>
      <c r="E330" s="21">
        <v>3</v>
      </c>
      <c r="F330" s="21">
        <v>8490</v>
      </c>
    </row>
    <row r="331" spans="2:6">
      <c r="B331" s="22">
        <v>45458</v>
      </c>
      <c r="C331" s="21" t="s">
        <v>141</v>
      </c>
      <c r="D331" s="21" t="s">
        <v>133</v>
      </c>
      <c r="E331" s="21">
        <v>2</v>
      </c>
      <c r="F331" s="21">
        <v>8490</v>
      </c>
    </row>
    <row r="332" spans="2:6">
      <c r="B332" s="22">
        <v>45458</v>
      </c>
      <c r="C332" s="21" t="s">
        <v>132</v>
      </c>
      <c r="D332" s="21" t="s">
        <v>128</v>
      </c>
      <c r="E332" s="23">
        <v>1</v>
      </c>
      <c r="F332" s="21">
        <v>11200</v>
      </c>
    </row>
    <row r="333" spans="2:6">
      <c r="B333" s="22">
        <v>45458</v>
      </c>
      <c r="C333" s="21" t="s">
        <v>134</v>
      </c>
      <c r="D333" s="21" t="s">
        <v>128</v>
      </c>
      <c r="E333" s="21">
        <v>30</v>
      </c>
      <c r="F333" s="21">
        <v>11200</v>
      </c>
    </row>
    <row r="334" spans="2:6">
      <c r="B334" s="22">
        <v>45458</v>
      </c>
      <c r="C334" s="21" t="s">
        <v>136</v>
      </c>
      <c r="D334" s="21" t="s">
        <v>128</v>
      </c>
      <c r="E334" s="21">
        <v>7</v>
      </c>
      <c r="F334" s="21">
        <v>11200</v>
      </c>
    </row>
    <row r="335" spans="2:6">
      <c r="B335" s="22">
        <v>45459</v>
      </c>
      <c r="C335" s="21" t="s">
        <v>138</v>
      </c>
      <c r="D335" s="21" t="s">
        <v>135</v>
      </c>
      <c r="E335" s="21">
        <v>2</v>
      </c>
      <c r="F335" s="21">
        <v>9400</v>
      </c>
    </row>
    <row r="336" spans="2:6">
      <c r="B336" s="22">
        <v>45459</v>
      </c>
      <c r="C336" s="21" t="s">
        <v>140</v>
      </c>
      <c r="D336" s="21" t="s">
        <v>135</v>
      </c>
      <c r="E336" s="21">
        <v>3</v>
      </c>
      <c r="F336" s="21">
        <v>9400</v>
      </c>
    </row>
    <row r="337" spans="2:6">
      <c r="B337" s="22">
        <v>45459</v>
      </c>
      <c r="C337" s="21" t="s">
        <v>141</v>
      </c>
      <c r="D337" s="21" t="s">
        <v>133</v>
      </c>
      <c r="E337" s="21">
        <v>3</v>
      </c>
      <c r="F337" s="21">
        <v>8490</v>
      </c>
    </row>
    <row r="338" spans="2:6">
      <c r="B338" s="22">
        <v>45459</v>
      </c>
      <c r="C338" s="21" t="s">
        <v>127</v>
      </c>
      <c r="D338" s="21" t="s">
        <v>133</v>
      </c>
      <c r="E338" s="21">
        <v>2</v>
      </c>
      <c r="F338" s="21">
        <v>8490</v>
      </c>
    </row>
    <row r="339" spans="2:6">
      <c r="B339" s="22">
        <v>45460</v>
      </c>
      <c r="C339" s="21" t="s">
        <v>140</v>
      </c>
      <c r="D339" s="21" t="s">
        <v>128</v>
      </c>
      <c r="E339" s="23">
        <v>10</v>
      </c>
      <c r="F339" s="21">
        <v>11200</v>
      </c>
    </row>
    <row r="340" spans="2:6">
      <c r="B340" s="22">
        <v>45460</v>
      </c>
      <c r="C340" s="21" t="s">
        <v>132</v>
      </c>
      <c r="D340" s="21" t="s">
        <v>129</v>
      </c>
      <c r="E340" s="21">
        <v>15</v>
      </c>
      <c r="F340" s="21">
        <v>11400</v>
      </c>
    </row>
    <row r="341" spans="2:6">
      <c r="B341" s="22">
        <v>45460</v>
      </c>
      <c r="C341" s="21" t="s">
        <v>136</v>
      </c>
      <c r="D341" s="21" t="s">
        <v>131</v>
      </c>
      <c r="E341" s="21">
        <v>7</v>
      </c>
      <c r="F341" s="21">
        <v>48000</v>
      </c>
    </row>
    <row r="342" spans="2:6">
      <c r="B342" s="22">
        <v>45460</v>
      </c>
      <c r="C342" s="21" t="s">
        <v>136</v>
      </c>
      <c r="D342" s="21" t="s">
        <v>129</v>
      </c>
      <c r="E342" s="21">
        <v>8</v>
      </c>
      <c r="F342" s="21">
        <v>11400</v>
      </c>
    </row>
    <row r="343" spans="2:6">
      <c r="B343" s="22">
        <v>45460</v>
      </c>
      <c r="C343" s="21" t="s">
        <v>136</v>
      </c>
      <c r="D343" s="21" t="s">
        <v>128</v>
      </c>
      <c r="E343" s="21">
        <v>3</v>
      </c>
      <c r="F343" s="21">
        <v>11200</v>
      </c>
    </row>
    <row r="344" spans="2:6">
      <c r="B344" s="22">
        <v>45460</v>
      </c>
      <c r="C344" s="21" t="s">
        <v>140</v>
      </c>
      <c r="D344" s="21" t="s">
        <v>129</v>
      </c>
      <c r="E344" s="21">
        <v>2</v>
      </c>
      <c r="F344" s="21">
        <v>11400</v>
      </c>
    </row>
    <row r="345" spans="2:6">
      <c r="B345" s="22">
        <v>45460</v>
      </c>
      <c r="C345" s="21" t="s">
        <v>130</v>
      </c>
      <c r="D345" s="21" t="s">
        <v>131</v>
      </c>
      <c r="E345" s="23">
        <v>2</v>
      </c>
      <c r="F345" s="21">
        <v>48000</v>
      </c>
    </row>
    <row r="346" spans="2:6">
      <c r="B346" s="22">
        <v>45463</v>
      </c>
      <c r="C346" s="21" t="s">
        <v>63</v>
      </c>
      <c r="D346" s="21" t="s">
        <v>131</v>
      </c>
      <c r="E346" s="23">
        <v>3</v>
      </c>
      <c r="F346" s="21">
        <v>48000</v>
      </c>
    </row>
    <row r="347" spans="2:6">
      <c r="B347" s="22">
        <v>45463</v>
      </c>
      <c r="C347" s="21" t="s">
        <v>132</v>
      </c>
      <c r="D347" s="21" t="s">
        <v>133</v>
      </c>
      <c r="E347" s="21">
        <v>5</v>
      </c>
      <c r="F347" s="21">
        <v>8490</v>
      </c>
    </row>
    <row r="348" spans="2:6">
      <c r="B348" s="22">
        <v>45463</v>
      </c>
      <c r="C348" s="21" t="s">
        <v>141</v>
      </c>
      <c r="D348" s="21" t="s">
        <v>137</v>
      </c>
      <c r="E348" s="21">
        <v>2</v>
      </c>
      <c r="F348" s="21">
        <v>152000</v>
      </c>
    </row>
    <row r="349" spans="2:6">
      <c r="B349" s="22">
        <v>45463</v>
      </c>
      <c r="C349" s="21" t="s">
        <v>138</v>
      </c>
      <c r="D349" s="21" t="s">
        <v>128</v>
      </c>
      <c r="E349" s="21">
        <v>3</v>
      </c>
      <c r="F349" s="21">
        <v>11200</v>
      </c>
    </row>
    <row r="350" spans="2:6">
      <c r="B350" s="22">
        <v>45463</v>
      </c>
      <c r="C350" s="21" t="s">
        <v>130</v>
      </c>
      <c r="D350" s="21" t="s">
        <v>129</v>
      </c>
      <c r="E350" s="21">
        <v>1</v>
      </c>
      <c r="F350" s="21">
        <v>11400</v>
      </c>
    </row>
    <row r="351" spans="2:6">
      <c r="B351" s="22">
        <v>45463</v>
      </c>
      <c r="C351" s="21" t="s">
        <v>134</v>
      </c>
      <c r="D351" s="21" t="s">
        <v>131</v>
      </c>
      <c r="E351" s="21">
        <v>5</v>
      </c>
      <c r="F351" s="21">
        <v>48000</v>
      </c>
    </row>
    <row r="352" spans="2:6">
      <c r="B352" s="22">
        <v>45464</v>
      </c>
      <c r="C352" s="21" t="s">
        <v>63</v>
      </c>
      <c r="D352" s="21" t="s">
        <v>137</v>
      </c>
      <c r="E352" s="21">
        <v>6</v>
      </c>
      <c r="F352" s="21">
        <v>152000</v>
      </c>
    </row>
    <row r="353" spans="2:6">
      <c r="B353" s="22">
        <v>45464</v>
      </c>
      <c r="C353" s="21" t="s">
        <v>130</v>
      </c>
      <c r="D353" s="21" t="s">
        <v>135</v>
      </c>
      <c r="E353" s="21">
        <v>2</v>
      </c>
      <c r="F353" s="21">
        <v>9400</v>
      </c>
    </row>
    <row r="354" spans="2:6">
      <c r="B354" s="22">
        <v>45464</v>
      </c>
      <c r="C354" s="21" t="s">
        <v>132</v>
      </c>
      <c r="D354" s="21" t="s">
        <v>128</v>
      </c>
      <c r="E354" s="21">
        <v>3</v>
      </c>
      <c r="F354" s="21">
        <v>11200</v>
      </c>
    </row>
    <row r="355" spans="2:6">
      <c r="B355" s="22">
        <v>45464</v>
      </c>
      <c r="C355" s="21" t="s">
        <v>134</v>
      </c>
      <c r="D355" s="21" t="s">
        <v>135</v>
      </c>
      <c r="E355" s="21">
        <v>5</v>
      </c>
      <c r="F355" s="21">
        <v>9400</v>
      </c>
    </row>
    <row r="356" spans="2:6">
      <c r="B356" s="22">
        <v>45464</v>
      </c>
      <c r="C356" s="21" t="s">
        <v>136</v>
      </c>
      <c r="D356" s="21" t="s">
        <v>137</v>
      </c>
      <c r="E356" s="23">
        <v>2</v>
      </c>
      <c r="F356" s="21">
        <v>152000</v>
      </c>
    </row>
    <row r="357" spans="2:6">
      <c r="B357" s="22">
        <v>45465</v>
      </c>
      <c r="C357" s="21" t="s">
        <v>127</v>
      </c>
      <c r="D357" s="21" t="s">
        <v>137</v>
      </c>
      <c r="E357" s="21">
        <v>1</v>
      </c>
      <c r="F357" s="21">
        <v>152000</v>
      </c>
    </row>
    <row r="358" spans="2:6">
      <c r="B358" s="22">
        <v>45465</v>
      </c>
      <c r="C358" s="21" t="s">
        <v>63</v>
      </c>
      <c r="D358" s="21" t="s">
        <v>137</v>
      </c>
      <c r="E358" s="23">
        <v>2</v>
      </c>
      <c r="F358" s="21">
        <v>152000</v>
      </c>
    </row>
    <row r="359" spans="2:6">
      <c r="B359" s="22">
        <v>45465</v>
      </c>
      <c r="C359" s="21" t="s">
        <v>130</v>
      </c>
      <c r="D359" s="21" t="s">
        <v>137</v>
      </c>
      <c r="E359" s="21">
        <v>4</v>
      </c>
      <c r="F359" s="21">
        <v>152000</v>
      </c>
    </row>
    <row r="360" spans="2:6">
      <c r="B360" s="22">
        <v>45465</v>
      </c>
      <c r="C360" s="21" t="s">
        <v>132</v>
      </c>
      <c r="D360" s="21" t="s">
        <v>129</v>
      </c>
      <c r="E360" s="21">
        <v>5</v>
      </c>
      <c r="F360" s="21">
        <v>11400</v>
      </c>
    </row>
    <row r="361" spans="2:6">
      <c r="B361" s="22">
        <v>45465</v>
      </c>
      <c r="C361" s="21" t="s">
        <v>134</v>
      </c>
      <c r="D361" s="21" t="s">
        <v>131</v>
      </c>
      <c r="E361" s="21">
        <v>6</v>
      </c>
      <c r="F361" s="21">
        <v>48000</v>
      </c>
    </row>
    <row r="362" spans="2:6">
      <c r="B362" s="22">
        <v>45465</v>
      </c>
      <c r="C362" s="21" t="s">
        <v>141</v>
      </c>
      <c r="D362" s="21" t="s">
        <v>128</v>
      </c>
      <c r="E362" s="23">
        <v>2</v>
      </c>
      <c r="F362" s="21">
        <v>11200</v>
      </c>
    </row>
    <row r="363" spans="2:6">
      <c r="B363" s="22">
        <v>45465</v>
      </c>
      <c r="C363" s="21" t="s">
        <v>134</v>
      </c>
      <c r="D363" s="21" t="s">
        <v>128</v>
      </c>
      <c r="E363" s="21">
        <v>3</v>
      </c>
      <c r="F363" s="21">
        <v>11200</v>
      </c>
    </row>
    <row r="364" spans="2:6">
      <c r="B364" s="22">
        <v>45466</v>
      </c>
      <c r="C364" s="21" t="s">
        <v>136</v>
      </c>
      <c r="D364" s="21" t="s">
        <v>135</v>
      </c>
      <c r="E364" s="21">
        <v>4</v>
      </c>
      <c r="F364" s="21">
        <v>9400</v>
      </c>
    </row>
    <row r="365" spans="2:6">
      <c r="B365" s="22">
        <v>45466</v>
      </c>
      <c r="C365" s="21" t="s">
        <v>138</v>
      </c>
      <c r="D365" s="21" t="s">
        <v>135</v>
      </c>
      <c r="E365" s="21">
        <v>5</v>
      </c>
      <c r="F365" s="21">
        <v>9400</v>
      </c>
    </row>
    <row r="366" spans="2:6">
      <c r="B366" s="22">
        <v>45466</v>
      </c>
      <c r="C366" s="21" t="s">
        <v>136</v>
      </c>
      <c r="D366" s="21" t="s">
        <v>135</v>
      </c>
      <c r="E366" s="21">
        <v>6</v>
      </c>
      <c r="F366" s="21">
        <v>9400</v>
      </c>
    </row>
    <row r="367" spans="2:6">
      <c r="B367" s="22">
        <v>45467</v>
      </c>
      <c r="C367" s="21" t="s">
        <v>138</v>
      </c>
      <c r="D367" s="21" t="s">
        <v>135</v>
      </c>
      <c r="E367" s="21">
        <v>2</v>
      </c>
      <c r="F367" s="21">
        <v>9400</v>
      </c>
    </row>
    <row r="368" spans="2:6">
      <c r="B368" s="22">
        <v>45467</v>
      </c>
      <c r="C368" s="21" t="s">
        <v>139</v>
      </c>
      <c r="D368" s="21" t="s">
        <v>128</v>
      </c>
      <c r="E368" s="23">
        <v>3</v>
      </c>
      <c r="F368" s="21">
        <v>11200</v>
      </c>
    </row>
    <row r="369" spans="2:6">
      <c r="B369" s="22">
        <v>45467</v>
      </c>
      <c r="C369" s="21" t="s">
        <v>127</v>
      </c>
      <c r="D369" s="21" t="s">
        <v>128</v>
      </c>
      <c r="E369" s="21">
        <v>6</v>
      </c>
      <c r="F369" s="21">
        <v>11200</v>
      </c>
    </row>
    <row r="370" spans="2:6">
      <c r="B370" s="22">
        <v>45467</v>
      </c>
      <c r="C370" s="21" t="s">
        <v>141</v>
      </c>
      <c r="D370" s="21" t="s">
        <v>128</v>
      </c>
      <c r="E370" s="21">
        <v>8</v>
      </c>
      <c r="F370" s="21">
        <v>11200</v>
      </c>
    </row>
    <row r="371" spans="2:6">
      <c r="B371" s="22">
        <v>45467</v>
      </c>
      <c r="C371" s="21" t="s">
        <v>134</v>
      </c>
      <c r="D371" s="21" t="s">
        <v>133</v>
      </c>
      <c r="E371" s="21">
        <v>7</v>
      </c>
      <c r="F371" s="21">
        <v>8490</v>
      </c>
    </row>
    <row r="372" spans="2:6">
      <c r="B372" s="22">
        <v>45467</v>
      </c>
      <c r="C372" s="21" t="s">
        <v>136</v>
      </c>
      <c r="D372" s="21" t="s">
        <v>131</v>
      </c>
      <c r="E372" s="23">
        <v>9</v>
      </c>
      <c r="F372" s="21">
        <v>48000</v>
      </c>
    </row>
    <row r="373" spans="2:6">
      <c r="B373" s="22">
        <v>45467</v>
      </c>
      <c r="C373" s="21" t="s">
        <v>138</v>
      </c>
      <c r="D373" s="21" t="s">
        <v>135</v>
      </c>
      <c r="E373" s="21">
        <v>3</v>
      </c>
      <c r="F373" s="21">
        <v>9400</v>
      </c>
    </row>
    <row r="374" spans="2:6">
      <c r="B374" s="22">
        <v>45470</v>
      </c>
      <c r="C374" s="21" t="s">
        <v>140</v>
      </c>
      <c r="D374" s="21" t="s">
        <v>137</v>
      </c>
      <c r="E374" s="23">
        <v>5</v>
      </c>
      <c r="F374" s="21">
        <v>152000</v>
      </c>
    </row>
    <row r="375" spans="2:6">
      <c r="B375" s="22">
        <v>45470</v>
      </c>
      <c r="C375" s="21" t="s">
        <v>132</v>
      </c>
      <c r="D375" s="21" t="s">
        <v>135</v>
      </c>
      <c r="E375" s="21">
        <v>7</v>
      </c>
      <c r="F375" s="21">
        <v>9400</v>
      </c>
    </row>
    <row r="376" spans="2:6">
      <c r="B376" s="22">
        <v>45470</v>
      </c>
      <c r="C376" s="21" t="s">
        <v>130</v>
      </c>
      <c r="D376" s="21" t="s">
        <v>135</v>
      </c>
      <c r="E376" s="23">
        <v>8</v>
      </c>
      <c r="F376" s="21">
        <v>9400</v>
      </c>
    </row>
    <row r="377" spans="2:6">
      <c r="B377" s="22">
        <v>45470</v>
      </c>
      <c r="C377" s="21" t="s">
        <v>134</v>
      </c>
      <c r="D377" s="21" t="s">
        <v>137</v>
      </c>
      <c r="E377" s="21">
        <v>1</v>
      </c>
      <c r="F377" s="21">
        <v>152000</v>
      </c>
    </row>
    <row r="378" spans="2:6">
      <c r="B378" s="22">
        <v>45471</v>
      </c>
      <c r="C378" s="21" t="s">
        <v>127</v>
      </c>
      <c r="D378" s="21" t="s">
        <v>128</v>
      </c>
      <c r="E378" s="21">
        <v>3</v>
      </c>
      <c r="F378" s="21">
        <v>11200</v>
      </c>
    </row>
    <row r="379" spans="2:6">
      <c r="B379" s="22">
        <v>45471</v>
      </c>
      <c r="C379" s="21" t="s">
        <v>136</v>
      </c>
      <c r="D379" s="21" t="s">
        <v>128</v>
      </c>
      <c r="E379" s="21">
        <v>5</v>
      </c>
      <c r="F379" s="21">
        <v>11200</v>
      </c>
    </row>
    <row r="380" spans="2:6">
      <c r="B380" s="22">
        <v>45471</v>
      </c>
      <c r="C380" s="21" t="s">
        <v>134</v>
      </c>
      <c r="D380" s="21" t="s">
        <v>133</v>
      </c>
      <c r="E380" s="23">
        <v>6</v>
      </c>
      <c r="F380" s="21">
        <v>8490</v>
      </c>
    </row>
    <row r="381" spans="2:6">
      <c r="B381" s="22">
        <v>45471</v>
      </c>
      <c r="C381" s="21" t="s">
        <v>136</v>
      </c>
      <c r="D381" s="21" t="s">
        <v>135</v>
      </c>
      <c r="E381" s="21">
        <v>2</v>
      </c>
      <c r="F381" s="21">
        <v>9400</v>
      </c>
    </row>
    <row r="382" spans="2:6">
      <c r="B382" s="22">
        <v>45471</v>
      </c>
      <c r="C382" s="21" t="s">
        <v>138</v>
      </c>
      <c r="D382" s="21" t="s">
        <v>131</v>
      </c>
      <c r="E382" s="21">
        <v>3</v>
      </c>
      <c r="F382" s="21">
        <v>48000</v>
      </c>
    </row>
    <row r="383" spans="2:6">
      <c r="B383" s="22">
        <v>45471</v>
      </c>
      <c r="C383" s="21" t="s">
        <v>140</v>
      </c>
      <c r="D383" s="21" t="s">
        <v>131</v>
      </c>
      <c r="E383" s="21">
        <v>5</v>
      </c>
      <c r="F383" s="21">
        <v>48000</v>
      </c>
    </row>
    <row r="384" spans="2:6">
      <c r="B384" s="22">
        <v>45471</v>
      </c>
      <c r="C384" s="21" t="s">
        <v>132</v>
      </c>
      <c r="D384" s="21" t="s">
        <v>133</v>
      </c>
      <c r="E384" s="21">
        <v>8</v>
      </c>
      <c r="F384" s="21">
        <v>8490</v>
      </c>
    </row>
    <row r="385" spans="2:6">
      <c r="B385" s="22">
        <v>45471</v>
      </c>
      <c r="C385" s="21" t="s">
        <v>127</v>
      </c>
      <c r="D385" s="21" t="s">
        <v>131</v>
      </c>
      <c r="E385" s="21">
        <v>7</v>
      </c>
      <c r="F385" s="21">
        <v>48000</v>
      </c>
    </row>
    <row r="386" spans="2:6">
      <c r="B386" s="22">
        <v>45471</v>
      </c>
      <c r="C386" s="21" t="s">
        <v>63</v>
      </c>
      <c r="D386" s="21" t="s">
        <v>131</v>
      </c>
      <c r="E386" s="23">
        <v>2</v>
      </c>
      <c r="F386" s="21">
        <v>48000</v>
      </c>
    </row>
    <row r="387" spans="2:6">
      <c r="B387" s="22">
        <v>45472</v>
      </c>
      <c r="C387" s="21" t="s">
        <v>130</v>
      </c>
      <c r="D387" s="21" t="s">
        <v>133</v>
      </c>
      <c r="E387" s="21">
        <v>3</v>
      </c>
      <c r="F387" s="21">
        <v>8490</v>
      </c>
    </row>
    <row r="388" spans="2:6">
      <c r="B388" s="22">
        <v>45472</v>
      </c>
      <c r="C388" s="21" t="s">
        <v>132</v>
      </c>
      <c r="D388" s="21" t="s">
        <v>135</v>
      </c>
      <c r="E388" s="23">
        <v>9</v>
      </c>
      <c r="F388" s="21">
        <v>9400</v>
      </c>
    </row>
    <row r="389" spans="2:6">
      <c r="B389" s="22">
        <v>45472</v>
      </c>
      <c r="C389" s="21" t="s">
        <v>134</v>
      </c>
      <c r="D389" s="21" t="s">
        <v>128</v>
      </c>
      <c r="E389" s="21">
        <v>7</v>
      </c>
      <c r="F389" s="21">
        <v>11200</v>
      </c>
    </row>
    <row r="390" spans="2:6">
      <c r="B390" s="22">
        <v>45473</v>
      </c>
      <c r="C390" s="21" t="s">
        <v>136</v>
      </c>
      <c r="D390" s="21" t="s">
        <v>128</v>
      </c>
      <c r="E390" s="21">
        <v>8</v>
      </c>
      <c r="F390" s="21">
        <v>11200</v>
      </c>
    </row>
    <row r="391" spans="2:6">
      <c r="B391" s="22">
        <v>45473</v>
      </c>
      <c r="C391" s="21" t="s">
        <v>138</v>
      </c>
      <c r="D391" s="21" t="s">
        <v>128</v>
      </c>
      <c r="E391" s="21">
        <v>1</v>
      </c>
      <c r="F391" s="21">
        <v>11200</v>
      </c>
    </row>
    <row r="392" spans="2:6">
      <c r="B392" s="22">
        <v>45473</v>
      </c>
      <c r="C392" s="21" t="s">
        <v>140</v>
      </c>
      <c r="D392" s="21" t="s">
        <v>133</v>
      </c>
      <c r="E392" s="21">
        <v>2</v>
      </c>
      <c r="F392" s="21">
        <v>8490</v>
      </c>
    </row>
    <row r="393" spans="2:6">
      <c r="B393" s="22">
        <v>45473</v>
      </c>
      <c r="C393" s="21" t="s">
        <v>141</v>
      </c>
      <c r="D393" s="21" t="s">
        <v>131</v>
      </c>
      <c r="E393" s="21">
        <v>3</v>
      </c>
      <c r="F393" s="21">
        <v>48000</v>
      </c>
    </row>
    <row r="394" spans="2:6">
      <c r="B394" s="22">
        <v>45473</v>
      </c>
      <c r="C394" s="21" t="s">
        <v>139</v>
      </c>
      <c r="D394" s="21" t="s">
        <v>135</v>
      </c>
      <c r="E394" s="21">
        <v>5</v>
      </c>
      <c r="F394" s="21">
        <v>9400</v>
      </c>
    </row>
    <row r="395" spans="2:6">
      <c r="B395" s="22">
        <v>45473</v>
      </c>
      <c r="C395" s="21" t="s">
        <v>127</v>
      </c>
      <c r="D395" s="21" t="s">
        <v>137</v>
      </c>
      <c r="E395" s="23">
        <v>2</v>
      </c>
      <c r="F395" s="21">
        <v>152000</v>
      </c>
    </row>
    <row r="396" spans="2:6">
      <c r="B396" s="22">
        <v>45474</v>
      </c>
      <c r="C396" s="21" t="s">
        <v>63</v>
      </c>
      <c r="D396" s="21" t="s">
        <v>128</v>
      </c>
      <c r="E396" s="21">
        <v>3</v>
      </c>
      <c r="F396" s="21">
        <v>11200</v>
      </c>
    </row>
    <row r="397" spans="2:6">
      <c r="B397" s="22">
        <v>45474</v>
      </c>
      <c r="C397" s="21" t="s">
        <v>130</v>
      </c>
      <c r="D397" s="21" t="s">
        <v>128</v>
      </c>
      <c r="E397" s="21">
        <v>2</v>
      </c>
      <c r="F397" s="21">
        <v>11200</v>
      </c>
    </row>
    <row r="398" spans="2:6">
      <c r="B398" s="22">
        <v>45474</v>
      </c>
      <c r="C398" s="21" t="s">
        <v>134</v>
      </c>
      <c r="D398" s="21" t="s">
        <v>133</v>
      </c>
      <c r="E398" s="21">
        <v>3</v>
      </c>
      <c r="F398" s="21">
        <v>8490</v>
      </c>
    </row>
    <row r="399" spans="2:6">
      <c r="B399" s="22">
        <v>45474</v>
      </c>
      <c r="C399" s="21" t="s">
        <v>136</v>
      </c>
      <c r="D399" s="21" t="s">
        <v>131</v>
      </c>
      <c r="E399" s="21">
        <v>2</v>
      </c>
      <c r="F399" s="21">
        <v>48000</v>
      </c>
    </row>
    <row r="400" spans="2:6">
      <c r="B400" s="22">
        <v>45477</v>
      </c>
      <c r="C400" s="21" t="s">
        <v>138</v>
      </c>
      <c r="D400" s="21" t="s">
        <v>131</v>
      </c>
      <c r="E400" s="21">
        <v>3</v>
      </c>
      <c r="F400" s="21">
        <v>48000</v>
      </c>
    </row>
    <row r="401" spans="2:6">
      <c r="B401" s="22">
        <v>45477</v>
      </c>
      <c r="C401" s="21" t="s">
        <v>138</v>
      </c>
      <c r="D401" s="21" t="s">
        <v>133</v>
      </c>
      <c r="E401" s="23">
        <v>11</v>
      </c>
      <c r="F401" s="21">
        <v>8490</v>
      </c>
    </row>
    <row r="402" spans="2:6">
      <c r="B402" s="22">
        <v>45477</v>
      </c>
      <c r="C402" s="21" t="s">
        <v>140</v>
      </c>
      <c r="D402" s="21" t="s">
        <v>135</v>
      </c>
      <c r="E402" s="21">
        <v>2</v>
      </c>
      <c r="F402" s="21">
        <v>9400</v>
      </c>
    </row>
    <row r="403" spans="2:6">
      <c r="B403" s="22">
        <v>45478</v>
      </c>
      <c r="C403" s="21" t="s">
        <v>138</v>
      </c>
      <c r="D403" s="21" t="s">
        <v>131</v>
      </c>
      <c r="E403" s="23">
        <v>2</v>
      </c>
      <c r="F403" s="21">
        <v>48000</v>
      </c>
    </row>
    <row r="404" spans="2:6">
      <c r="B404" s="22">
        <v>45478</v>
      </c>
      <c r="C404" s="21" t="s">
        <v>140</v>
      </c>
      <c r="D404" s="21" t="s">
        <v>131</v>
      </c>
      <c r="E404" s="21">
        <v>2</v>
      </c>
      <c r="F404" s="21">
        <v>48000</v>
      </c>
    </row>
    <row r="405" spans="2:6">
      <c r="B405" s="22">
        <v>45478</v>
      </c>
      <c r="C405" s="21" t="s">
        <v>141</v>
      </c>
      <c r="D405" s="21" t="s">
        <v>133</v>
      </c>
      <c r="E405" s="23">
        <v>2</v>
      </c>
      <c r="F405" s="21">
        <v>8490</v>
      </c>
    </row>
    <row r="406" spans="2:6">
      <c r="B406" s="22">
        <v>45479</v>
      </c>
      <c r="C406" s="21" t="s">
        <v>138</v>
      </c>
      <c r="D406" s="21" t="s">
        <v>128</v>
      </c>
      <c r="E406" s="21">
        <v>3</v>
      </c>
      <c r="F406" s="21">
        <v>11200</v>
      </c>
    </row>
    <row r="407" spans="2:6">
      <c r="B407" s="22">
        <v>45479</v>
      </c>
      <c r="C407" s="21" t="s">
        <v>139</v>
      </c>
      <c r="D407" s="21" t="s">
        <v>135</v>
      </c>
      <c r="E407" s="23">
        <v>5</v>
      </c>
      <c r="F407" s="21">
        <v>9400</v>
      </c>
    </row>
    <row r="408" spans="2:6">
      <c r="B408" s="22">
        <v>45479</v>
      </c>
      <c r="C408" s="21" t="s">
        <v>132</v>
      </c>
      <c r="D408" s="21" t="s">
        <v>135</v>
      </c>
      <c r="E408" s="21">
        <v>2</v>
      </c>
      <c r="F408" s="21">
        <v>9400</v>
      </c>
    </row>
    <row r="409" spans="2:6">
      <c r="B409" s="22">
        <v>45479</v>
      </c>
      <c r="C409" s="21" t="s">
        <v>134</v>
      </c>
      <c r="D409" s="21" t="s">
        <v>133</v>
      </c>
      <c r="E409" s="21">
        <v>8</v>
      </c>
      <c r="F409" s="21">
        <v>8490</v>
      </c>
    </row>
    <row r="410" spans="2:6">
      <c r="B410" s="22">
        <v>45479</v>
      </c>
      <c r="C410" s="21" t="s">
        <v>134</v>
      </c>
      <c r="D410" s="21" t="s">
        <v>133</v>
      </c>
      <c r="E410" s="21">
        <v>8</v>
      </c>
      <c r="F410" s="21">
        <v>8490</v>
      </c>
    </row>
    <row r="411" spans="2:6">
      <c r="B411" s="22">
        <v>45479</v>
      </c>
      <c r="C411" s="21" t="s">
        <v>136</v>
      </c>
      <c r="D411" s="21" t="s">
        <v>137</v>
      </c>
      <c r="E411" s="21">
        <v>7</v>
      </c>
      <c r="F411" s="21">
        <v>152000</v>
      </c>
    </row>
    <row r="412" spans="2:6">
      <c r="B412" s="22">
        <v>45479</v>
      </c>
      <c r="C412" s="21" t="s">
        <v>138</v>
      </c>
      <c r="D412" s="21" t="s">
        <v>131</v>
      </c>
      <c r="E412" s="21">
        <v>2</v>
      </c>
      <c r="F412" s="21">
        <v>48000</v>
      </c>
    </row>
    <row r="413" spans="2:6">
      <c r="B413" s="22">
        <v>45480</v>
      </c>
      <c r="C413" s="21" t="s">
        <v>138</v>
      </c>
      <c r="D413" s="21" t="s">
        <v>131</v>
      </c>
      <c r="E413" s="23">
        <v>3</v>
      </c>
      <c r="F413" s="21">
        <v>48000</v>
      </c>
    </row>
    <row r="414" spans="2:6">
      <c r="B414" s="22">
        <v>45480</v>
      </c>
      <c r="C414" s="21" t="s">
        <v>140</v>
      </c>
      <c r="D414" s="21" t="s">
        <v>128</v>
      </c>
      <c r="E414" s="21">
        <v>9</v>
      </c>
      <c r="F414" s="21">
        <v>11200</v>
      </c>
    </row>
    <row r="415" spans="2:6">
      <c r="B415" s="22">
        <v>45480</v>
      </c>
      <c r="C415" s="21" t="s">
        <v>141</v>
      </c>
      <c r="D415" s="21" t="s">
        <v>128</v>
      </c>
      <c r="E415" s="21">
        <v>7</v>
      </c>
      <c r="F415" s="21">
        <v>11200</v>
      </c>
    </row>
    <row r="416" spans="2:6">
      <c r="B416" s="22">
        <v>45480</v>
      </c>
      <c r="C416" s="21" t="s">
        <v>140</v>
      </c>
      <c r="D416" s="21" t="s">
        <v>131</v>
      </c>
      <c r="E416" s="21">
        <v>8</v>
      </c>
      <c r="F416" s="21">
        <v>48000</v>
      </c>
    </row>
    <row r="417" spans="2:6">
      <c r="B417" s="22">
        <v>45480</v>
      </c>
      <c r="C417" s="21" t="s">
        <v>141</v>
      </c>
      <c r="D417" s="21" t="s">
        <v>133</v>
      </c>
      <c r="E417" s="23">
        <v>1</v>
      </c>
      <c r="F417" s="21">
        <v>8490</v>
      </c>
    </row>
    <row r="418" spans="2:6">
      <c r="B418" s="22">
        <v>45481</v>
      </c>
      <c r="C418" s="21" t="s">
        <v>130</v>
      </c>
      <c r="D418" s="21" t="s">
        <v>128</v>
      </c>
      <c r="E418" s="21">
        <v>4</v>
      </c>
      <c r="F418" s="21">
        <v>11200</v>
      </c>
    </row>
    <row r="419" spans="2:6">
      <c r="B419" s="22">
        <v>45481</v>
      </c>
      <c r="C419" s="21" t="s">
        <v>134</v>
      </c>
      <c r="D419" s="21" t="s">
        <v>133</v>
      </c>
      <c r="E419" s="21">
        <v>4</v>
      </c>
      <c r="F419" s="21">
        <v>8490</v>
      </c>
    </row>
    <row r="420" spans="2:6">
      <c r="B420" s="22">
        <v>45481</v>
      </c>
      <c r="C420" s="21" t="s">
        <v>132</v>
      </c>
      <c r="D420" s="21" t="s">
        <v>128</v>
      </c>
      <c r="E420" s="23">
        <v>4</v>
      </c>
      <c r="F420" s="21">
        <v>11200</v>
      </c>
    </row>
    <row r="421" spans="2:6">
      <c r="B421" s="22">
        <v>45481</v>
      </c>
      <c r="C421" s="21" t="s">
        <v>134</v>
      </c>
      <c r="D421" s="21" t="s">
        <v>131</v>
      </c>
      <c r="E421" s="21">
        <v>5</v>
      </c>
      <c r="F421" s="21">
        <v>48000</v>
      </c>
    </row>
    <row r="422" spans="2:6">
      <c r="B422" s="22">
        <v>45481</v>
      </c>
      <c r="C422" s="21" t="s">
        <v>136</v>
      </c>
      <c r="D422" s="21" t="s">
        <v>131</v>
      </c>
      <c r="E422" s="23">
        <v>10</v>
      </c>
      <c r="F422" s="21">
        <v>48000</v>
      </c>
    </row>
    <row r="423" spans="2:6">
      <c r="B423" s="22">
        <v>45481</v>
      </c>
      <c r="C423" s="21" t="s">
        <v>138</v>
      </c>
      <c r="D423" s="21" t="s">
        <v>133</v>
      </c>
      <c r="E423" s="21">
        <v>5</v>
      </c>
      <c r="F423" s="21">
        <v>8490</v>
      </c>
    </row>
    <row r="424" spans="2:6">
      <c r="B424" s="22">
        <v>45481</v>
      </c>
      <c r="C424" s="21" t="s">
        <v>141</v>
      </c>
      <c r="D424" s="21" t="s">
        <v>133</v>
      </c>
      <c r="E424" s="23">
        <v>3</v>
      </c>
      <c r="F424" s="21">
        <v>8490</v>
      </c>
    </row>
    <row r="425" spans="2:6">
      <c r="B425" s="22">
        <v>45481</v>
      </c>
      <c r="C425" s="21" t="s">
        <v>138</v>
      </c>
      <c r="D425" s="21" t="s">
        <v>137</v>
      </c>
      <c r="E425" s="23">
        <v>2</v>
      </c>
      <c r="F425" s="21">
        <v>152000</v>
      </c>
    </row>
    <row r="426" spans="2:6">
      <c r="B426" s="22">
        <v>45484</v>
      </c>
      <c r="C426" s="21" t="s">
        <v>139</v>
      </c>
      <c r="D426" s="21" t="s">
        <v>129</v>
      </c>
      <c r="E426" s="23">
        <v>3</v>
      </c>
      <c r="F426" s="21">
        <v>11400</v>
      </c>
    </row>
    <row r="427" spans="2:6">
      <c r="B427" s="22">
        <v>45484</v>
      </c>
      <c r="C427" s="21" t="s">
        <v>138</v>
      </c>
      <c r="D427" s="21" t="s">
        <v>129</v>
      </c>
      <c r="E427" s="23">
        <v>11</v>
      </c>
      <c r="F427" s="21">
        <v>11400</v>
      </c>
    </row>
    <row r="428" spans="2:6">
      <c r="B428" s="22">
        <v>45484</v>
      </c>
      <c r="C428" s="21" t="s">
        <v>140</v>
      </c>
      <c r="D428" s="21" t="s">
        <v>131</v>
      </c>
      <c r="E428" s="21">
        <v>2</v>
      </c>
      <c r="F428" s="21">
        <v>48000</v>
      </c>
    </row>
    <row r="429" spans="2:6">
      <c r="B429" s="22">
        <v>45485</v>
      </c>
      <c r="C429" s="21" t="s">
        <v>141</v>
      </c>
      <c r="D429" s="21" t="s">
        <v>131</v>
      </c>
      <c r="E429" s="21">
        <v>2</v>
      </c>
      <c r="F429" s="21">
        <v>48000</v>
      </c>
    </row>
    <row r="430" spans="2:6">
      <c r="B430" s="22">
        <v>45485</v>
      </c>
      <c r="C430" s="21" t="s">
        <v>134</v>
      </c>
      <c r="D430" s="21" t="s">
        <v>128</v>
      </c>
      <c r="E430" s="21">
        <v>2</v>
      </c>
      <c r="F430" s="21">
        <v>11200</v>
      </c>
    </row>
    <row r="431" spans="2:6">
      <c r="B431" s="22">
        <v>45485</v>
      </c>
      <c r="C431" s="21" t="s">
        <v>141</v>
      </c>
      <c r="D431" s="21" t="s">
        <v>128</v>
      </c>
      <c r="E431" s="21">
        <v>2</v>
      </c>
      <c r="F431" s="21">
        <v>11200</v>
      </c>
    </row>
    <row r="432" spans="2:6">
      <c r="B432" s="22">
        <v>45486</v>
      </c>
      <c r="C432" s="21" t="s">
        <v>134</v>
      </c>
      <c r="D432" s="21" t="s">
        <v>135</v>
      </c>
      <c r="E432" s="21">
        <v>3</v>
      </c>
      <c r="F432" s="21">
        <v>9400</v>
      </c>
    </row>
    <row r="433" spans="2:6">
      <c r="B433" s="22">
        <v>45486</v>
      </c>
      <c r="C433" s="21" t="s">
        <v>136</v>
      </c>
      <c r="D433" s="21" t="s">
        <v>133</v>
      </c>
      <c r="E433" s="21">
        <v>5</v>
      </c>
      <c r="F433" s="21">
        <v>8490</v>
      </c>
    </row>
    <row r="434" spans="2:6">
      <c r="B434" s="22">
        <v>45486</v>
      </c>
      <c r="C434" s="21" t="s">
        <v>138</v>
      </c>
      <c r="D434" s="21" t="s">
        <v>135</v>
      </c>
      <c r="E434" s="23">
        <v>3</v>
      </c>
      <c r="F434" s="21">
        <v>9400</v>
      </c>
    </row>
    <row r="435" spans="2:6">
      <c r="B435" s="22">
        <v>45486</v>
      </c>
      <c r="C435" s="21" t="s">
        <v>138</v>
      </c>
      <c r="D435" s="21" t="s">
        <v>137</v>
      </c>
      <c r="E435" s="21">
        <v>6</v>
      </c>
      <c r="F435" s="21">
        <v>152000</v>
      </c>
    </row>
    <row r="436" spans="2:6">
      <c r="B436" s="22">
        <v>45486</v>
      </c>
      <c r="C436" s="21" t="s">
        <v>132</v>
      </c>
      <c r="D436" s="21" t="s">
        <v>128</v>
      </c>
      <c r="E436" s="23">
        <v>8</v>
      </c>
      <c r="F436" s="21">
        <v>11200</v>
      </c>
    </row>
    <row r="437" spans="2:6">
      <c r="B437" s="22">
        <v>45487</v>
      </c>
      <c r="C437" s="21" t="s">
        <v>136</v>
      </c>
      <c r="D437" s="21" t="s">
        <v>135</v>
      </c>
      <c r="E437" s="21">
        <v>7</v>
      </c>
      <c r="F437" s="21">
        <v>9400</v>
      </c>
    </row>
    <row r="438" spans="2:6">
      <c r="B438" s="22">
        <v>45487</v>
      </c>
      <c r="C438" s="21" t="s">
        <v>138</v>
      </c>
      <c r="D438" s="21" t="s">
        <v>135</v>
      </c>
      <c r="E438" s="21">
        <v>9</v>
      </c>
      <c r="F438" s="21">
        <v>9400</v>
      </c>
    </row>
    <row r="439" spans="2:6">
      <c r="B439" s="22">
        <v>45487</v>
      </c>
      <c r="C439" s="21" t="s">
        <v>140</v>
      </c>
      <c r="D439" s="21" t="s">
        <v>137</v>
      </c>
      <c r="E439" s="23">
        <v>3</v>
      </c>
      <c r="F439" s="21">
        <v>152000</v>
      </c>
    </row>
    <row r="440" spans="2:6">
      <c r="B440" s="22">
        <v>45487</v>
      </c>
      <c r="C440" s="21" t="s">
        <v>141</v>
      </c>
      <c r="D440" s="21" t="s">
        <v>128</v>
      </c>
      <c r="E440" s="21">
        <v>5</v>
      </c>
      <c r="F440" s="21">
        <v>11200</v>
      </c>
    </row>
    <row r="441" spans="2:6">
      <c r="B441" s="22">
        <v>45488</v>
      </c>
      <c r="C441" s="21" t="s">
        <v>134</v>
      </c>
      <c r="D441" s="21" t="s">
        <v>128</v>
      </c>
      <c r="E441" s="21">
        <v>7</v>
      </c>
      <c r="F441" s="21">
        <v>11200</v>
      </c>
    </row>
    <row r="442" spans="2:6">
      <c r="B442" s="22">
        <v>45488</v>
      </c>
      <c r="C442" s="21" t="s">
        <v>136</v>
      </c>
      <c r="D442" s="21" t="s">
        <v>129</v>
      </c>
      <c r="E442" s="21">
        <v>8</v>
      </c>
      <c r="F442" s="21">
        <v>11400</v>
      </c>
    </row>
    <row r="443" spans="2:6">
      <c r="B443" s="22">
        <v>45488</v>
      </c>
      <c r="C443" s="21" t="s">
        <v>138</v>
      </c>
      <c r="D443" s="21" t="s">
        <v>131</v>
      </c>
      <c r="E443" s="21">
        <v>1</v>
      </c>
      <c r="F443" s="21">
        <v>48000</v>
      </c>
    </row>
    <row r="444" spans="2:6">
      <c r="B444" s="22">
        <v>45488</v>
      </c>
      <c r="C444" s="21" t="s">
        <v>136</v>
      </c>
      <c r="D444" s="21" t="s">
        <v>137</v>
      </c>
      <c r="E444" s="23">
        <v>3</v>
      </c>
      <c r="F444" s="21">
        <v>152000</v>
      </c>
    </row>
    <row r="445" spans="2:6">
      <c r="B445" s="22">
        <v>45488</v>
      </c>
      <c r="C445" s="21" t="s">
        <v>132</v>
      </c>
      <c r="D445" s="21" t="s">
        <v>128</v>
      </c>
      <c r="E445" s="21">
        <v>9</v>
      </c>
      <c r="F445" s="21">
        <v>11200</v>
      </c>
    </row>
    <row r="446" spans="2:6">
      <c r="B446" s="22">
        <v>45491</v>
      </c>
      <c r="C446" s="21" t="s">
        <v>127</v>
      </c>
      <c r="D446" s="21" t="s">
        <v>129</v>
      </c>
      <c r="E446" s="21">
        <v>7</v>
      </c>
      <c r="F446" s="21">
        <v>11400</v>
      </c>
    </row>
    <row r="447" spans="2:6">
      <c r="B447" s="22">
        <v>45491</v>
      </c>
      <c r="C447" s="21" t="s">
        <v>63</v>
      </c>
      <c r="D447" s="21" t="s">
        <v>131</v>
      </c>
      <c r="E447" s="21">
        <v>8</v>
      </c>
      <c r="F447" s="21">
        <v>48000</v>
      </c>
    </row>
    <row r="448" spans="2:6">
      <c r="B448" s="22">
        <v>45491</v>
      </c>
      <c r="C448" s="21" t="s">
        <v>130</v>
      </c>
      <c r="D448" s="21" t="s">
        <v>131</v>
      </c>
      <c r="E448" s="23">
        <v>1</v>
      </c>
      <c r="F448" s="21">
        <v>48000</v>
      </c>
    </row>
    <row r="449" spans="2:6">
      <c r="B449" s="22">
        <v>45491</v>
      </c>
      <c r="C449" s="21" t="s">
        <v>132</v>
      </c>
      <c r="D449" s="21" t="s">
        <v>133</v>
      </c>
      <c r="E449" s="23">
        <v>2</v>
      </c>
      <c r="F449" s="21">
        <v>8490</v>
      </c>
    </row>
    <row r="450" spans="2:6">
      <c r="B450" s="22">
        <v>45492</v>
      </c>
      <c r="C450" s="21" t="s">
        <v>134</v>
      </c>
      <c r="D450" s="21" t="s">
        <v>135</v>
      </c>
      <c r="E450" s="21">
        <v>3</v>
      </c>
      <c r="F450" s="21">
        <v>9400</v>
      </c>
    </row>
    <row r="451" spans="2:6">
      <c r="B451" s="22">
        <v>45492</v>
      </c>
      <c r="C451" s="21" t="s">
        <v>139</v>
      </c>
      <c r="D451" s="21" t="s">
        <v>137</v>
      </c>
      <c r="E451" s="23">
        <v>10</v>
      </c>
      <c r="F451" s="21">
        <v>152000</v>
      </c>
    </row>
    <row r="452" spans="2:6">
      <c r="B452" s="22">
        <v>45492</v>
      </c>
      <c r="C452" s="21" t="s">
        <v>141</v>
      </c>
      <c r="D452" s="21" t="s">
        <v>137</v>
      </c>
      <c r="E452" s="21">
        <v>2</v>
      </c>
      <c r="F452" s="21">
        <v>152000</v>
      </c>
    </row>
    <row r="453" spans="2:6">
      <c r="B453" s="22">
        <v>45492</v>
      </c>
      <c r="C453" s="21" t="s">
        <v>138</v>
      </c>
      <c r="D453" s="21" t="s">
        <v>128</v>
      </c>
      <c r="E453" s="21">
        <v>3</v>
      </c>
      <c r="F453" s="21">
        <v>11200</v>
      </c>
    </row>
    <row r="454" spans="2:6">
      <c r="B454" s="22">
        <v>45492</v>
      </c>
      <c r="C454" s="21" t="s">
        <v>130</v>
      </c>
      <c r="D454" s="21" t="s">
        <v>129</v>
      </c>
      <c r="E454" s="21">
        <v>2</v>
      </c>
      <c r="F454" s="21">
        <v>11400</v>
      </c>
    </row>
    <row r="455" spans="2:6">
      <c r="B455" s="22">
        <v>45493</v>
      </c>
      <c r="C455" s="21" t="s">
        <v>134</v>
      </c>
      <c r="D455" s="21" t="s">
        <v>131</v>
      </c>
      <c r="E455" s="21">
        <v>3</v>
      </c>
      <c r="F455" s="21">
        <v>48000</v>
      </c>
    </row>
    <row r="456" spans="2:6">
      <c r="B456" s="22">
        <v>45493</v>
      </c>
      <c r="C456" s="21" t="s">
        <v>136</v>
      </c>
      <c r="D456" s="21" t="s">
        <v>131</v>
      </c>
      <c r="E456" s="21">
        <v>8</v>
      </c>
      <c r="F456" s="21">
        <v>48000</v>
      </c>
    </row>
    <row r="457" spans="2:6">
      <c r="B457" s="22">
        <v>45493</v>
      </c>
      <c r="C457" s="21" t="s">
        <v>138</v>
      </c>
      <c r="D457" s="21" t="s">
        <v>133</v>
      </c>
      <c r="E457" s="23">
        <v>7</v>
      </c>
      <c r="F457" s="21">
        <v>8490</v>
      </c>
    </row>
    <row r="458" spans="2:6">
      <c r="B458" s="22">
        <v>45493</v>
      </c>
      <c r="C458" s="21" t="s">
        <v>139</v>
      </c>
      <c r="D458" s="21" t="s">
        <v>135</v>
      </c>
      <c r="E458" s="21">
        <v>2</v>
      </c>
      <c r="F458" s="21">
        <v>9400</v>
      </c>
    </row>
    <row r="459" spans="2:6">
      <c r="B459" s="22">
        <v>45493</v>
      </c>
      <c r="C459" s="21" t="s">
        <v>132</v>
      </c>
      <c r="D459" s="21" t="s">
        <v>137</v>
      </c>
      <c r="E459" s="23">
        <v>3</v>
      </c>
      <c r="F459" s="21">
        <v>152000</v>
      </c>
    </row>
    <row r="460" spans="2:6">
      <c r="B460" s="22">
        <v>45494</v>
      </c>
      <c r="C460" s="21" t="s">
        <v>127</v>
      </c>
      <c r="D460" s="21" t="s">
        <v>135</v>
      </c>
      <c r="E460" s="21">
        <v>9</v>
      </c>
      <c r="F460" s="21">
        <v>9400</v>
      </c>
    </row>
    <row r="461" spans="2:6">
      <c r="B461" s="22">
        <v>45494</v>
      </c>
      <c r="C461" s="21" t="s">
        <v>63</v>
      </c>
      <c r="D461" s="21" t="s">
        <v>135</v>
      </c>
      <c r="E461" s="21">
        <v>7</v>
      </c>
      <c r="F461" s="21">
        <v>9400</v>
      </c>
    </row>
    <row r="462" spans="2:6">
      <c r="B462" s="22">
        <v>45494</v>
      </c>
      <c r="C462" s="21" t="s">
        <v>130</v>
      </c>
      <c r="D462" s="21" t="s">
        <v>137</v>
      </c>
      <c r="E462" s="23">
        <v>8</v>
      </c>
      <c r="F462" s="21">
        <v>152000</v>
      </c>
    </row>
    <row r="463" spans="2:6">
      <c r="B463" s="22">
        <v>45494</v>
      </c>
      <c r="C463" s="21" t="s">
        <v>132</v>
      </c>
      <c r="D463" s="21" t="s">
        <v>128</v>
      </c>
      <c r="E463" s="21">
        <v>1</v>
      </c>
      <c r="F463" s="21">
        <v>11200</v>
      </c>
    </row>
    <row r="464" spans="2:6">
      <c r="B464" s="22">
        <v>45494</v>
      </c>
      <c r="C464" s="21" t="s">
        <v>134</v>
      </c>
      <c r="D464" s="21" t="s">
        <v>129</v>
      </c>
      <c r="E464" s="21">
        <v>4</v>
      </c>
      <c r="F464" s="21">
        <v>11400</v>
      </c>
    </row>
    <row r="465" spans="2:6">
      <c r="B465" s="22">
        <v>45495</v>
      </c>
      <c r="C465" s="21" t="s">
        <v>139</v>
      </c>
      <c r="D465" s="21" t="s">
        <v>131</v>
      </c>
      <c r="E465" s="21">
        <v>3</v>
      </c>
      <c r="F465" s="21">
        <v>48000</v>
      </c>
    </row>
    <row r="466" spans="2:6">
      <c r="B466" s="22">
        <v>45495</v>
      </c>
      <c r="C466" s="21" t="s">
        <v>141</v>
      </c>
      <c r="D466" s="21" t="s">
        <v>131</v>
      </c>
      <c r="E466" s="21">
        <v>5</v>
      </c>
      <c r="F466" s="21">
        <v>48000</v>
      </c>
    </row>
    <row r="467" spans="2:6">
      <c r="B467" s="22">
        <v>45495</v>
      </c>
      <c r="C467" s="21" t="s">
        <v>138</v>
      </c>
      <c r="D467" s="21" t="s">
        <v>133</v>
      </c>
      <c r="E467" s="21">
        <v>8</v>
      </c>
      <c r="F467" s="21">
        <v>8490</v>
      </c>
    </row>
    <row r="468" spans="2:6">
      <c r="B468" s="22">
        <v>45495</v>
      </c>
      <c r="C468" s="21" t="s">
        <v>138</v>
      </c>
      <c r="D468" s="21" t="s">
        <v>133</v>
      </c>
      <c r="E468" s="23">
        <v>7</v>
      </c>
      <c r="F468" s="21">
        <v>8490</v>
      </c>
    </row>
    <row r="469" spans="2:6">
      <c r="B469" s="22">
        <v>45495</v>
      </c>
      <c r="C469" s="21" t="s">
        <v>134</v>
      </c>
      <c r="D469" s="21" t="s">
        <v>135</v>
      </c>
      <c r="E469" s="21">
        <v>2</v>
      </c>
      <c r="F469" s="21">
        <v>9400</v>
      </c>
    </row>
    <row r="470" spans="2:6">
      <c r="B470" s="22">
        <v>45498</v>
      </c>
      <c r="C470" s="21" t="s">
        <v>136</v>
      </c>
      <c r="D470" s="21" t="s">
        <v>137</v>
      </c>
      <c r="E470" s="23">
        <v>3</v>
      </c>
      <c r="F470" s="21">
        <v>152000</v>
      </c>
    </row>
    <row r="471" spans="2:6">
      <c r="B471" s="22">
        <v>45498</v>
      </c>
      <c r="C471" s="21" t="s">
        <v>138</v>
      </c>
      <c r="D471" s="21" t="s">
        <v>135</v>
      </c>
      <c r="E471" s="23">
        <v>9</v>
      </c>
      <c r="F471" s="21">
        <v>9400</v>
      </c>
    </row>
    <row r="472" spans="2:6">
      <c r="B472" s="22">
        <v>45498</v>
      </c>
      <c r="C472" s="21" t="s">
        <v>139</v>
      </c>
      <c r="D472" s="21" t="s">
        <v>135</v>
      </c>
      <c r="E472" s="21">
        <v>7</v>
      </c>
      <c r="F472" s="21">
        <v>9400</v>
      </c>
    </row>
    <row r="473" spans="2:6">
      <c r="B473" s="22">
        <v>45498</v>
      </c>
      <c r="C473" s="21" t="s">
        <v>132</v>
      </c>
      <c r="D473" s="21" t="s">
        <v>137</v>
      </c>
      <c r="E473" s="23">
        <v>8</v>
      </c>
      <c r="F473" s="21">
        <v>152000</v>
      </c>
    </row>
    <row r="474" spans="2:6">
      <c r="B474" s="22">
        <v>45499</v>
      </c>
      <c r="C474" s="21" t="s">
        <v>136</v>
      </c>
      <c r="D474" s="21" t="s">
        <v>128</v>
      </c>
      <c r="E474" s="21">
        <v>1</v>
      </c>
      <c r="F474" s="21">
        <v>11200</v>
      </c>
    </row>
    <row r="475" spans="2:6">
      <c r="B475" s="22">
        <v>45499</v>
      </c>
      <c r="C475" s="21" t="s">
        <v>140</v>
      </c>
      <c r="D475" s="21" t="s">
        <v>128</v>
      </c>
      <c r="E475" s="23">
        <v>2</v>
      </c>
      <c r="F475" s="21">
        <v>11200</v>
      </c>
    </row>
    <row r="476" spans="2:6">
      <c r="B476" s="22">
        <v>45499</v>
      </c>
      <c r="C476" s="21" t="s">
        <v>130</v>
      </c>
      <c r="D476" s="21" t="s">
        <v>131</v>
      </c>
      <c r="E476" s="21">
        <v>3</v>
      </c>
      <c r="F476" s="21">
        <v>48000</v>
      </c>
    </row>
    <row r="477" spans="2:6">
      <c r="B477" s="22">
        <v>45499</v>
      </c>
      <c r="C477" s="21" t="s">
        <v>63</v>
      </c>
      <c r="D477" s="21" t="s">
        <v>128</v>
      </c>
      <c r="E477" s="21">
        <v>14</v>
      </c>
      <c r="F477" s="21">
        <v>11200</v>
      </c>
    </row>
    <row r="478" spans="2:6">
      <c r="B478" s="22">
        <v>45500</v>
      </c>
      <c r="C478" s="21" t="s">
        <v>132</v>
      </c>
      <c r="D478" s="21" t="s">
        <v>133</v>
      </c>
      <c r="E478" s="21">
        <v>2</v>
      </c>
      <c r="F478" s="21">
        <v>8490</v>
      </c>
    </row>
    <row r="479" spans="2:6">
      <c r="B479" s="22">
        <v>45500</v>
      </c>
      <c r="C479" s="21" t="s">
        <v>132</v>
      </c>
      <c r="D479" s="21" t="s">
        <v>135</v>
      </c>
      <c r="E479" s="21">
        <v>3</v>
      </c>
      <c r="F479" s="21">
        <v>9400</v>
      </c>
    </row>
    <row r="480" spans="2:6">
      <c r="B480" s="22">
        <v>45500</v>
      </c>
      <c r="C480" s="21" t="s">
        <v>136</v>
      </c>
      <c r="D480" s="21" t="s">
        <v>137</v>
      </c>
      <c r="E480" s="21">
        <v>2</v>
      </c>
      <c r="F480" s="21">
        <v>152000</v>
      </c>
    </row>
    <row r="481" spans="2:6">
      <c r="B481" s="22">
        <v>45501</v>
      </c>
      <c r="C481" s="21" t="s">
        <v>136</v>
      </c>
      <c r="D481" s="21" t="s">
        <v>135</v>
      </c>
      <c r="E481" s="21">
        <v>3</v>
      </c>
      <c r="F481" s="21">
        <v>9400</v>
      </c>
    </row>
    <row r="482" spans="2:6">
      <c r="B482" s="22">
        <v>45501</v>
      </c>
      <c r="C482" s="21" t="s">
        <v>134</v>
      </c>
      <c r="D482" s="21" t="s">
        <v>135</v>
      </c>
      <c r="E482" s="23">
        <v>8</v>
      </c>
      <c r="F482" s="21">
        <v>9400</v>
      </c>
    </row>
    <row r="483" spans="2:6">
      <c r="B483" s="22">
        <v>45501</v>
      </c>
      <c r="C483" s="21" t="s">
        <v>136</v>
      </c>
      <c r="D483" s="21" t="s">
        <v>128</v>
      </c>
      <c r="E483" s="21">
        <v>7</v>
      </c>
      <c r="F483" s="21">
        <v>11200</v>
      </c>
    </row>
    <row r="484" spans="2:6">
      <c r="B484" s="22">
        <v>45501</v>
      </c>
      <c r="C484" s="21" t="s">
        <v>138</v>
      </c>
      <c r="D484" s="21" t="s">
        <v>131</v>
      </c>
      <c r="E484" s="21">
        <v>2</v>
      </c>
      <c r="F484" s="21">
        <v>48000</v>
      </c>
    </row>
    <row r="485" spans="2:6">
      <c r="B485" s="22">
        <v>45502</v>
      </c>
      <c r="C485" s="21" t="s">
        <v>139</v>
      </c>
      <c r="D485" s="21" t="s">
        <v>128</v>
      </c>
      <c r="E485" s="21">
        <v>3</v>
      </c>
      <c r="F485" s="21">
        <v>11200</v>
      </c>
    </row>
    <row r="486" spans="2:6">
      <c r="B486" s="22">
        <v>45502</v>
      </c>
      <c r="C486" s="21" t="s">
        <v>132</v>
      </c>
      <c r="D486" s="21" t="s">
        <v>128</v>
      </c>
      <c r="E486" s="21">
        <v>9</v>
      </c>
      <c r="F486" s="21">
        <v>11200</v>
      </c>
    </row>
    <row r="487" spans="2:6">
      <c r="B487" s="22">
        <v>45502</v>
      </c>
      <c r="C487" s="21" t="s">
        <v>136</v>
      </c>
      <c r="D487" s="21" t="s">
        <v>135</v>
      </c>
      <c r="E487" s="21">
        <v>7</v>
      </c>
      <c r="F487" s="21">
        <v>9400</v>
      </c>
    </row>
    <row r="488" spans="2:6">
      <c r="B488" s="22">
        <v>45502</v>
      </c>
      <c r="C488" s="21" t="s">
        <v>140</v>
      </c>
      <c r="D488" s="21" t="s">
        <v>137</v>
      </c>
      <c r="E488" s="23">
        <v>8</v>
      </c>
      <c r="F488" s="21">
        <v>152000</v>
      </c>
    </row>
    <row r="489" spans="2:6">
      <c r="B489" s="22">
        <v>45503</v>
      </c>
      <c r="C489" s="21" t="s">
        <v>130</v>
      </c>
      <c r="D489" s="21" t="s">
        <v>137</v>
      </c>
      <c r="E489" s="21">
        <v>1</v>
      </c>
      <c r="F489" s="21">
        <v>152000</v>
      </c>
    </row>
    <row r="490" spans="2:6">
      <c r="B490" s="22">
        <v>45505</v>
      </c>
      <c r="C490" s="21" t="s">
        <v>63</v>
      </c>
      <c r="D490" s="21" t="s">
        <v>137</v>
      </c>
      <c r="E490" s="23">
        <v>2</v>
      </c>
      <c r="F490" s="21">
        <v>152000</v>
      </c>
    </row>
    <row r="491" spans="2:6">
      <c r="B491" s="22">
        <v>45505</v>
      </c>
      <c r="C491" s="21" t="s">
        <v>141</v>
      </c>
      <c r="D491" s="21" t="s">
        <v>137</v>
      </c>
      <c r="E491" s="21">
        <v>3</v>
      </c>
      <c r="F491" s="21">
        <v>152000</v>
      </c>
    </row>
    <row r="492" spans="2:6">
      <c r="B492" s="22">
        <v>45505</v>
      </c>
      <c r="C492" s="21" t="s">
        <v>132</v>
      </c>
      <c r="D492" s="21" t="s">
        <v>128</v>
      </c>
      <c r="E492" s="23">
        <v>10</v>
      </c>
      <c r="F492" s="21">
        <v>11200</v>
      </c>
    </row>
    <row r="493" spans="2:6">
      <c r="B493" s="22">
        <v>45506</v>
      </c>
      <c r="C493" s="21" t="s">
        <v>134</v>
      </c>
      <c r="D493" s="21" t="s">
        <v>128</v>
      </c>
      <c r="E493" s="21">
        <v>2</v>
      </c>
      <c r="F493" s="21">
        <v>11200</v>
      </c>
    </row>
    <row r="494" spans="2:6">
      <c r="B494" s="22">
        <v>45506</v>
      </c>
      <c r="C494" s="21" t="s">
        <v>136</v>
      </c>
      <c r="D494" s="21" t="s">
        <v>128</v>
      </c>
      <c r="E494" s="21">
        <v>3</v>
      </c>
      <c r="F494" s="21">
        <v>11200</v>
      </c>
    </row>
    <row r="495" spans="2:6">
      <c r="B495" s="22">
        <v>45506</v>
      </c>
      <c r="C495" s="21" t="s">
        <v>132</v>
      </c>
      <c r="D495" s="21" t="s">
        <v>131</v>
      </c>
      <c r="E495" s="21">
        <v>3</v>
      </c>
      <c r="F495" s="21">
        <v>48000</v>
      </c>
    </row>
    <row r="496" spans="2:6">
      <c r="B496" s="22">
        <v>45506</v>
      </c>
      <c r="C496" s="21" t="s">
        <v>134</v>
      </c>
      <c r="D496" s="21" t="s">
        <v>131</v>
      </c>
      <c r="E496" s="21">
        <v>9</v>
      </c>
      <c r="F496" s="21">
        <v>48000</v>
      </c>
    </row>
    <row r="497" spans="2:6">
      <c r="B497" s="22">
        <v>45506</v>
      </c>
      <c r="C497" s="21" t="s">
        <v>140</v>
      </c>
      <c r="D497" s="21" t="s">
        <v>131</v>
      </c>
      <c r="E497" s="21">
        <v>7</v>
      </c>
      <c r="F497" s="21">
        <v>48000</v>
      </c>
    </row>
    <row r="498" spans="2:6">
      <c r="B498" s="22">
        <v>45506</v>
      </c>
      <c r="C498" s="21" t="s">
        <v>141</v>
      </c>
      <c r="D498" s="21" t="s">
        <v>131</v>
      </c>
      <c r="E498" s="23">
        <v>8</v>
      </c>
      <c r="F498" s="21">
        <v>48000</v>
      </c>
    </row>
    <row r="499" spans="2:6">
      <c r="B499" s="22">
        <v>45507</v>
      </c>
      <c r="C499" s="21" t="s">
        <v>132</v>
      </c>
      <c r="D499" s="21" t="s">
        <v>135</v>
      </c>
      <c r="E499" s="23">
        <v>1</v>
      </c>
      <c r="F499" s="21">
        <v>9400</v>
      </c>
    </row>
    <row r="500" spans="2:6">
      <c r="B500" s="22">
        <v>45507</v>
      </c>
      <c r="C500" s="21" t="s">
        <v>134</v>
      </c>
      <c r="D500" s="21" t="s">
        <v>135</v>
      </c>
      <c r="E500" s="21">
        <v>4</v>
      </c>
      <c r="F500" s="21">
        <v>9400</v>
      </c>
    </row>
    <row r="501" spans="2:6">
      <c r="B501" s="22">
        <v>45507</v>
      </c>
      <c r="C501" s="21" t="s">
        <v>132</v>
      </c>
      <c r="D501" s="21" t="s">
        <v>137</v>
      </c>
      <c r="E501" s="23">
        <v>4</v>
      </c>
      <c r="F501" s="21">
        <v>152000</v>
      </c>
    </row>
    <row r="502" spans="2:6">
      <c r="B502" s="22">
        <v>45507</v>
      </c>
      <c r="C502" s="21" t="s">
        <v>136</v>
      </c>
      <c r="D502" s="21" t="s">
        <v>128</v>
      </c>
      <c r="E502" s="21">
        <v>4</v>
      </c>
      <c r="F502" s="21">
        <v>11200</v>
      </c>
    </row>
    <row r="503" spans="2:6">
      <c r="B503" s="22">
        <v>45507</v>
      </c>
      <c r="C503" s="21" t="s">
        <v>136</v>
      </c>
      <c r="D503" s="21" t="s">
        <v>137</v>
      </c>
      <c r="E503" s="21">
        <v>2</v>
      </c>
      <c r="F503" s="21">
        <v>152000</v>
      </c>
    </row>
    <row r="504" spans="2:6">
      <c r="B504" s="22">
        <v>45507</v>
      </c>
      <c r="C504" s="21" t="s">
        <v>138</v>
      </c>
      <c r="D504" s="21" t="s">
        <v>135</v>
      </c>
      <c r="E504" s="21">
        <v>2</v>
      </c>
      <c r="F504" s="21">
        <v>9400</v>
      </c>
    </row>
    <row r="505" spans="2:6">
      <c r="B505" s="22">
        <v>45508</v>
      </c>
      <c r="C505" s="21" t="s">
        <v>140</v>
      </c>
      <c r="D505" s="21" t="s">
        <v>135</v>
      </c>
      <c r="E505" s="21">
        <v>3</v>
      </c>
      <c r="F505" s="21">
        <v>9400</v>
      </c>
    </row>
    <row r="506" spans="2:6">
      <c r="B506" s="22">
        <v>45508</v>
      </c>
      <c r="C506" s="21" t="s">
        <v>132</v>
      </c>
      <c r="D506" s="21" t="s">
        <v>133</v>
      </c>
      <c r="E506" s="21">
        <v>5</v>
      </c>
      <c r="F506" s="21">
        <v>8490</v>
      </c>
    </row>
    <row r="507" spans="2:6">
      <c r="B507" s="22">
        <v>45508</v>
      </c>
      <c r="C507" s="21" t="s">
        <v>134</v>
      </c>
      <c r="D507" s="21" t="s">
        <v>133</v>
      </c>
      <c r="E507" s="23">
        <v>2</v>
      </c>
      <c r="F507" s="21">
        <v>8490</v>
      </c>
    </row>
    <row r="508" spans="2:6">
      <c r="B508" s="22">
        <v>45508</v>
      </c>
      <c r="C508" s="21" t="s">
        <v>134</v>
      </c>
      <c r="D508" s="21" t="s">
        <v>128</v>
      </c>
      <c r="E508" s="21">
        <v>8</v>
      </c>
      <c r="F508" s="21">
        <v>11200</v>
      </c>
    </row>
    <row r="509" spans="2:6">
      <c r="B509" s="22">
        <v>45509</v>
      </c>
      <c r="C509" s="21" t="s">
        <v>141</v>
      </c>
      <c r="D509" s="21" t="s">
        <v>128</v>
      </c>
      <c r="E509" s="21">
        <v>8</v>
      </c>
      <c r="F509" s="21">
        <v>11200</v>
      </c>
    </row>
    <row r="510" spans="2:6">
      <c r="B510" s="22">
        <v>45509</v>
      </c>
      <c r="C510" s="21" t="s">
        <v>134</v>
      </c>
      <c r="D510" s="21" t="s">
        <v>135</v>
      </c>
      <c r="E510" s="21">
        <v>7</v>
      </c>
      <c r="F510" s="21">
        <v>9400</v>
      </c>
    </row>
    <row r="511" spans="2:6">
      <c r="B511" s="22">
        <v>45509</v>
      </c>
      <c r="C511" s="21" t="s">
        <v>136</v>
      </c>
      <c r="D511" s="21" t="s">
        <v>133</v>
      </c>
      <c r="E511" s="21">
        <v>2</v>
      </c>
      <c r="F511" s="21">
        <v>8490</v>
      </c>
    </row>
    <row r="512" spans="2:6">
      <c r="B512" s="22">
        <v>45509</v>
      </c>
      <c r="C512" s="21" t="s">
        <v>138</v>
      </c>
      <c r="D512" s="21" t="s">
        <v>135</v>
      </c>
      <c r="E512" s="23">
        <v>3</v>
      </c>
      <c r="F512" s="21">
        <v>9400</v>
      </c>
    </row>
    <row r="513" spans="2:6">
      <c r="B513" s="22">
        <v>45509</v>
      </c>
      <c r="C513" s="21" t="s">
        <v>138</v>
      </c>
      <c r="D513" s="21" t="s">
        <v>137</v>
      </c>
      <c r="E513" s="21">
        <v>9</v>
      </c>
      <c r="F513" s="21">
        <v>152000</v>
      </c>
    </row>
    <row r="514" spans="2:6">
      <c r="B514" s="22">
        <v>45512</v>
      </c>
      <c r="C514" s="21" t="s">
        <v>136</v>
      </c>
      <c r="D514" s="21" t="s">
        <v>135</v>
      </c>
      <c r="E514" s="21">
        <v>7</v>
      </c>
      <c r="F514" s="21">
        <v>9400</v>
      </c>
    </row>
    <row r="515" spans="2:6">
      <c r="B515" s="22">
        <v>45512</v>
      </c>
      <c r="C515" s="21" t="s">
        <v>138</v>
      </c>
      <c r="D515" s="21" t="s">
        <v>135</v>
      </c>
      <c r="E515" s="21">
        <v>2</v>
      </c>
      <c r="F515" s="21">
        <v>9400</v>
      </c>
    </row>
    <row r="516" spans="2:6">
      <c r="B516" s="22">
        <v>45512</v>
      </c>
      <c r="C516" s="21" t="s">
        <v>130</v>
      </c>
      <c r="D516" s="21" t="s">
        <v>128</v>
      </c>
      <c r="E516" s="21">
        <v>3</v>
      </c>
      <c r="F516" s="21">
        <v>11200</v>
      </c>
    </row>
    <row r="517" spans="2:6">
      <c r="B517" s="22">
        <v>45513</v>
      </c>
      <c r="C517" s="21" t="s">
        <v>134</v>
      </c>
      <c r="D517" s="21" t="s">
        <v>133</v>
      </c>
      <c r="E517" s="21">
        <v>9</v>
      </c>
      <c r="F517" s="21">
        <v>8490</v>
      </c>
    </row>
    <row r="518" spans="2:6">
      <c r="B518" s="22">
        <v>45513</v>
      </c>
      <c r="C518" s="21" t="s">
        <v>136</v>
      </c>
      <c r="D518" s="21" t="s">
        <v>131</v>
      </c>
      <c r="E518" s="21">
        <v>7</v>
      </c>
      <c r="F518" s="21">
        <v>48000</v>
      </c>
    </row>
    <row r="519" spans="2:6">
      <c r="B519" s="22">
        <v>45513</v>
      </c>
      <c r="C519" s="21" t="s">
        <v>138</v>
      </c>
      <c r="D519" s="21" t="s">
        <v>131</v>
      </c>
      <c r="E519" s="21">
        <v>8</v>
      </c>
      <c r="F519" s="21">
        <v>48000</v>
      </c>
    </row>
    <row r="520" spans="2:6">
      <c r="B520" s="22">
        <v>45513</v>
      </c>
      <c r="C520" s="21" t="s">
        <v>138</v>
      </c>
      <c r="D520" s="21" t="s">
        <v>133</v>
      </c>
      <c r="E520" s="23">
        <v>1</v>
      </c>
      <c r="F520" s="21">
        <v>8490</v>
      </c>
    </row>
    <row r="521" spans="2:6">
      <c r="B521" s="22">
        <v>45514</v>
      </c>
      <c r="C521" s="21" t="s">
        <v>140</v>
      </c>
      <c r="D521" s="21" t="s">
        <v>135</v>
      </c>
      <c r="E521" s="21">
        <v>5</v>
      </c>
      <c r="F521" s="21">
        <v>9400</v>
      </c>
    </row>
    <row r="522" spans="2:6">
      <c r="B522" s="22">
        <v>45514</v>
      </c>
      <c r="C522" s="21" t="s">
        <v>138</v>
      </c>
      <c r="D522" s="21" t="s">
        <v>131</v>
      </c>
      <c r="E522" s="23">
        <v>6</v>
      </c>
      <c r="F522" s="21">
        <v>48000</v>
      </c>
    </row>
    <row r="523" spans="2:6">
      <c r="B523" s="22">
        <v>45514</v>
      </c>
      <c r="C523" s="21" t="s">
        <v>140</v>
      </c>
      <c r="D523" s="21" t="s">
        <v>131</v>
      </c>
      <c r="E523" s="21">
        <v>5</v>
      </c>
      <c r="F523" s="21">
        <v>48000</v>
      </c>
    </row>
    <row r="524" spans="2:6">
      <c r="B524" s="22">
        <v>45514</v>
      </c>
      <c r="C524" s="21" t="s">
        <v>141</v>
      </c>
      <c r="D524" s="21" t="s">
        <v>133</v>
      </c>
      <c r="E524" s="23">
        <v>2</v>
      </c>
      <c r="F524" s="21">
        <v>8490</v>
      </c>
    </row>
    <row r="525" spans="2:6">
      <c r="B525" s="22">
        <v>45514</v>
      </c>
      <c r="C525" s="21" t="s">
        <v>138</v>
      </c>
      <c r="D525" s="21" t="s">
        <v>131</v>
      </c>
      <c r="E525" s="23">
        <v>3</v>
      </c>
      <c r="F525" s="21">
        <v>48000</v>
      </c>
    </row>
    <row r="526" spans="2:6">
      <c r="B526" s="22">
        <v>45515</v>
      </c>
      <c r="C526" s="21" t="s">
        <v>140</v>
      </c>
      <c r="D526" s="21" t="s">
        <v>131</v>
      </c>
      <c r="E526" s="21">
        <v>5</v>
      </c>
      <c r="F526" s="21">
        <v>48000</v>
      </c>
    </row>
    <row r="527" spans="2:6">
      <c r="B527" s="22">
        <v>45515</v>
      </c>
      <c r="C527" s="21" t="s">
        <v>141</v>
      </c>
      <c r="D527" s="21" t="s">
        <v>133</v>
      </c>
      <c r="E527" s="23">
        <v>8</v>
      </c>
      <c r="F527" s="21">
        <v>8490</v>
      </c>
    </row>
    <row r="528" spans="2:6">
      <c r="B528" s="22">
        <v>45515</v>
      </c>
      <c r="C528" s="21" t="s">
        <v>138</v>
      </c>
      <c r="D528" s="21" t="s">
        <v>128</v>
      </c>
      <c r="E528" s="21">
        <v>15</v>
      </c>
      <c r="F528" s="21">
        <v>11200</v>
      </c>
    </row>
    <row r="529" spans="2:6">
      <c r="B529" s="22">
        <v>45515</v>
      </c>
      <c r="C529" s="21" t="s">
        <v>139</v>
      </c>
      <c r="D529" s="21" t="s">
        <v>135</v>
      </c>
      <c r="E529" s="23">
        <v>14</v>
      </c>
      <c r="F529" s="21">
        <v>9400</v>
      </c>
    </row>
    <row r="530" spans="2:6">
      <c r="B530" s="22">
        <v>45516</v>
      </c>
      <c r="C530" s="21" t="s">
        <v>132</v>
      </c>
      <c r="D530" s="21" t="s">
        <v>135</v>
      </c>
      <c r="E530" s="21">
        <v>2</v>
      </c>
      <c r="F530" s="21">
        <v>9400</v>
      </c>
    </row>
    <row r="531" spans="2:6">
      <c r="B531" s="22">
        <v>45516</v>
      </c>
      <c r="C531" s="21" t="s">
        <v>134</v>
      </c>
      <c r="D531" s="21" t="s">
        <v>133</v>
      </c>
      <c r="E531" s="21">
        <v>11</v>
      </c>
      <c r="F531" s="21">
        <v>8490</v>
      </c>
    </row>
    <row r="532" spans="2:6">
      <c r="B532" s="22">
        <v>45516</v>
      </c>
      <c r="C532" s="21" t="s">
        <v>134</v>
      </c>
      <c r="D532" s="21" t="s">
        <v>133</v>
      </c>
      <c r="E532" s="21">
        <v>2</v>
      </c>
      <c r="F532" s="21">
        <v>8490</v>
      </c>
    </row>
    <row r="533" spans="2:6">
      <c r="B533" s="22">
        <v>45516</v>
      </c>
      <c r="C533" s="21" t="s">
        <v>136</v>
      </c>
      <c r="D533" s="21" t="s">
        <v>137</v>
      </c>
      <c r="E533" s="21">
        <v>8</v>
      </c>
      <c r="F533" s="21">
        <v>152000</v>
      </c>
    </row>
    <row r="534" spans="2:6">
      <c r="B534" s="22">
        <v>45516</v>
      </c>
      <c r="C534" s="21" t="s">
        <v>138</v>
      </c>
      <c r="D534" s="21" t="s">
        <v>131</v>
      </c>
      <c r="E534" s="21">
        <v>11</v>
      </c>
      <c r="F534" s="21">
        <v>48000</v>
      </c>
    </row>
    <row r="535" spans="2:6">
      <c r="B535" s="22">
        <v>45516</v>
      </c>
      <c r="C535" s="21" t="s">
        <v>138</v>
      </c>
      <c r="D535" s="21" t="s">
        <v>131</v>
      </c>
      <c r="E535" s="23">
        <v>4</v>
      </c>
      <c r="F535" s="21">
        <v>48000</v>
      </c>
    </row>
    <row r="536" spans="2:6">
      <c r="B536" s="22">
        <v>45519</v>
      </c>
      <c r="C536" s="21" t="s">
        <v>140</v>
      </c>
      <c r="D536" s="21" t="s">
        <v>128</v>
      </c>
      <c r="E536" s="21">
        <v>2</v>
      </c>
      <c r="F536" s="21">
        <v>11200</v>
      </c>
    </row>
    <row r="537" spans="2:6">
      <c r="B537" s="22">
        <v>45519</v>
      </c>
      <c r="C537" s="21" t="s">
        <v>141</v>
      </c>
      <c r="D537" s="21" t="s">
        <v>128</v>
      </c>
      <c r="E537" s="21">
        <v>3</v>
      </c>
      <c r="F537" s="21">
        <v>11200</v>
      </c>
    </row>
    <row r="538" spans="2:6">
      <c r="B538" s="22">
        <v>45519</v>
      </c>
      <c r="C538" s="21" t="s">
        <v>132</v>
      </c>
      <c r="D538" s="21" t="s">
        <v>128</v>
      </c>
      <c r="E538" s="23">
        <v>9</v>
      </c>
      <c r="F538" s="21">
        <v>11200</v>
      </c>
    </row>
    <row r="539" spans="2:6">
      <c r="B539" s="22">
        <v>45519</v>
      </c>
      <c r="C539" s="21" t="s">
        <v>134</v>
      </c>
      <c r="D539" s="21" t="s">
        <v>131</v>
      </c>
      <c r="E539" s="21">
        <v>7</v>
      </c>
      <c r="F539" s="21">
        <v>48000</v>
      </c>
    </row>
    <row r="540" spans="2:6">
      <c r="B540" s="22">
        <v>45520</v>
      </c>
      <c r="C540" s="21" t="s">
        <v>136</v>
      </c>
      <c r="D540" s="21" t="s">
        <v>133</v>
      </c>
      <c r="E540" s="23">
        <v>8</v>
      </c>
      <c r="F540" s="21">
        <v>8490</v>
      </c>
    </row>
    <row r="541" spans="2:6">
      <c r="B541" s="22">
        <v>45520</v>
      </c>
      <c r="C541" s="21" t="s">
        <v>140</v>
      </c>
      <c r="D541" s="21" t="s">
        <v>137</v>
      </c>
      <c r="E541" s="21">
        <v>1</v>
      </c>
      <c r="F541" s="21">
        <v>152000</v>
      </c>
    </row>
    <row r="542" spans="2:6">
      <c r="B542" s="22">
        <v>45520</v>
      </c>
      <c r="C542" s="21" t="s">
        <v>141</v>
      </c>
      <c r="D542" s="21" t="s">
        <v>128</v>
      </c>
      <c r="E542" s="21">
        <v>9</v>
      </c>
      <c r="F542" s="21">
        <v>11200</v>
      </c>
    </row>
    <row r="543" spans="2:6">
      <c r="B543" s="22">
        <v>45520</v>
      </c>
      <c r="C543" s="21" t="s">
        <v>132</v>
      </c>
      <c r="D543" s="21" t="s">
        <v>135</v>
      </c>
      <c r="E543" s="23">
        <v>2</v>
      </c>
      <c r="F543" s="21">
        <v>9400</v>
      </c>
    </row>
    <row r="544" spans="2:6">
      <c r="B544" s="22">
        <v>45520</v>
      </c>
      <c r="C544" s="21" t="s">
        <v>134</v>
      </c>
      <c r="D544" s="21" t="s">
        <v>137</v>
      </c>
      <c r="E544" s="21">
        <v>3</v>
      </c>
      <c r="F544" s="21">
        <v>152000</v>
      </c>
    </row>
    <row r="545" spans="2:6">
      <c r="B545" s="22">
        <v>45520</v>
      </c>
      <c r="C545" s="21" t="s">
        <v>136</v>
      </c>
      <c r="D545" s="21" t="s">
        <v>135</v>
      </c>
      <c r="E545" s="23">
        <v>6</v>
      </c>
      <c r="F545" s="21">
        <v>9400</v>
      </c>
    </row>
    <row r="546" spans="2:6">
      <c r="B546" s="22">
        <v>45521</v>
      </c>
      <c r="C546" s="21" t="s">
        <v>138</v>
      </c>
      <c r="D546" s="21" t="s">
        <v>137</v>
      </c>
      <c r="E546" s="21">
        <v>5</v>
      </c>
      <c r="F546" s="21">
        <v>152000</v>
      </c>
    </row>
    <row r="547" spans="2:6">
      <c r="B547" s="22">
        <v>45521</v>
      </c>
      <c r="C547" s="21" t="s">
        <v>141</v>
      </c>
      <c r="D547" s="21" t="s">
        <v>137</v>
      </c>
      <c r="E547" s="21">
        <v>5</v>
      </c>
      <c r="F547" s="21">
        <v>152000</v>
      </c>
    </row>
    <row r="548" spans="2:6">
      <c r="B548" s="22">
        <v>45521</v>
      </c>
      <c r="C548" s="21" t="s">
        <v>132</v>
      </c>
      <c r="D548" s="21" t="s">
        <v>137</v>
      </c>
      <c r="E548" s="23">
        <v>2</v>
      </c>
      <c r="F548" s="21">
        <v>152000</v>
      </c>
    </row>
    <row r="549" spans="2:6">
      <c r="B549" s="22">
        <v>45521</v>
      </c>
      <c r="C549" s="21" t="s">
        <v>140</v>
      </c>
      <c r="D549" s="21" t="s">
        <v>131</v>
      </c>
      <c r="E549" s="21">
        <v>6</v>
      </c>
      <c r="F549" s="21">
        <v>48000</v>
      </c>
    </row>
    <row r="550" spans="2:6">
      <c r="B550" s="22">
        <v>45521</v>
      </c>
      <c r="C550" s="21" t="s">
        <v>130</v>
      </c>
      <c r="D550" s="21" t="s">
        <v>137</v>
      </c>
      <c r="E550" s="21">
        <v>9</v>
      </c>
      <c r="F550" s="21">
        <v>152000</v>
      </c>
    </row>
    <row r="551" spans="2:6">
      <c r="B551" s="22">
        <v>45522</v>
      </c>
      <c r="C551" s="21" t="s">
        <v>63</v>
      </c>
      <c r="D551" s="21" t="s">
        <v>133</v>
      </c>
      <c r="E551" s="21">
        <v>4</v>
      </c>
      <c r="F551" s="21">
        <v>8490</v>
      </c>
    </row>
    <row r="552" spans="2:6">
      <c r="B552" s="22">
        <v>45522</v>
      </c>
      <c r="C552" s="21" t="s">
        <v>132</v>
      </c>
      <c r="D552" s="21" t="s">
        <v>131</v>
      </c>
      <c r="E552" s="21">
        <v>5</v>
      </c>
      <c r="F552" s="21">
        <v>48000</v>
      </c>
    </row>
    <row r="553" spans="2:6">
      <c r="B553" s="22">
        <v>45522</v>
      </c>
      <c r="C553" s="21" t="s">
        <v>138</v>
      </c>
      <c r="D553" s="21" t="s">
        <v>128</v>
      </c>
      <c r="E553" s="21">
        <v>2</v>
      </c>
      <c r="F553" s="21">
        <v>11200</v>
      </c>
    </row>
    <row r="554" spans="2:6">
      <c r="B554" s="22">
        <v>45522</v>
      </c>
      <c r="C554" s="21" t="s">
        <v>139</v>
      </c>
      <c r="D554" s="21" t="s">
        <v>135</v>
      </c>
      <c r="E554" s="23">
        <v>2</v>
      </c>
      <c r="F554" s="21">
        <v>9400</v>
      </c>
    </row>
    <row r="555" spans="2:6">
      <c r="B555" s="22">
        <v>45522</v>
      </c>
      <c r="C555" s="21" t="s">
        <v>132</v>
      </c>
      <c r="D555" s="21" t="s">
        <v>135</v>
      </c>
      <c r="E555" s="21">
        <v>2</v>
      </c>
      <c r="F555" s="21">
        <v>9400</v>
      </c>
    </row>
    <row r="556" spans="2:6">
      <c r="B556" s="22">
        <v>45522</v>
      </c>
      <c r="C556" s="21" t="s">
        <v>134</v>
      </c>
      <c r="D556" s="21" t="s">
        <v>133</v>
      </c>
      <c r="E556" s="21">
        <v>8</v>
      </c>
      <c r="F556" s="21">
        <v>8490</v>
      </c>
    </row>
    <row r="557" spans="2:6">
      <c r="B557" s="22">
        <v>45522</v>
      </c>
      <c r="C557" s="21" t="s">
        <v>136</v>
      </c>
      <c r="D557" s="21" t="s">
        <v>128</v>
      </c>
      <c r="E557" s="21">
        <v>3</v>
      </c>
      <c r="F557" s="21">
        <v>11200</v>
      </c>
    </row>
    <row r="558" spans="2:6">
      <c r="B558" s="22">
        <v>45522</v>
      </c>
      <c r="C558" s="21" t="s">
        <v>138</v>
      </c>
      <c r="D558" s="21" t="s">
        <v>131</v>
      </c>
      <c r="E558" s="21">
        <v>4</v>
      </c>
      <c r="F558" s="21">
        <v>48000</v>
      </c>
    </row>
    <row r="559" spans="2:6">
      <c r="B559" s="22">
        <v>45523</v>
      </c>
      <c r="C559" s="21" t="s">
        <v>139</v>
      </c>
      <c r="D559" s="21" t="s">
        <v>128</v>
      </c>
      <c r="E559" s="21">
        <v>5</v>
      </c>
      <c r="F559" s="21">
        <v>11200</v>
      </c>
    </row>
    <row r="560" spans="2:6">
      <c r="B560" s="22">
        <v>45523</v>
      </c>
      <c r="C560" s="21" t="s">
        <v>134</v>
      </c>
      <c r="D560" s="21" t="s">
        <v>133</v>
      </c>
      <c r="E560" s="21">
        <v>2</v>
      </c>
      <c r="F560" s="21">
        <v>8490</v>
      </c>
    </row>
    <row r="561" spans="2:6">
      <c r="B561" s="22">
        <v>45523</v>
      </c>
      <c r="C561" s="21" t="s">
        <v>136</v>
      </c>
      <c r="D561" s="21" t="s">
        <v>137</v>
      </c>
      <c r="E561" s="21">
        <v>6</v>
      </c>
      <c r="F561" s="21">
        <v>152000</v>
      </c>
    </row>
    <row r="562" spans="2:6">
      <c r="B562" s="22">
        <v>45523</v>
      </c>
      <c r="C562" s="21" t="s">
        <v>138</v>
      </c>
      <c r="D562" s="21" t="s">
        <v>131</v>
      </c>
      <c r="E562" s="21">
        <v>5</v>
      </c>
      <c r="F562" s="21">
        <v>48000</v>
      </c>
    </row>
    <row r="563" spans="2:6">
      <c r="B563" s="22">
        <v>45523</v>
      </c>
      <c r="C563" s="21" t="s">
        <v>138</v>
      </c>
      <c r="D563" s="21" t="s">
        <v>131</v>
      </c>
      <c r="E563" s="23">
        <v>2</v>
      </c>
      <c r="F563" s="21">
        <v>48000</v>
      </c>
    </row>
    <row r="564" spans="2:6">
      <c r="B564" s="22">
        <v>45526</v>
      </c>
      <c r="C564" s="21" t="s">
        <v>140</v>
      </c>
      <c r="D564" s="21" t="s">
        <v>128</v>
      </c>
      <c r="E564" s="21">
        <v>6</v>
      </c>
      <c r="F564" s="21">
        <v>11200</v>
      </c>
    </row>
    <row r="565" spans="2:6">
      <c r="B565" s="22">
        <v>45526</v>
      </c>
      <c r="C565" s="21" t="s">
        <v>141</v>
      </c>
      <c r="D565" s="21" t="s">
        <v>128</v>
      </c>
      <c r="E565" s="21">
        <v>2</v>
      </c>
      <c r="F565" s="21">
        <v>11200</v>
      </c>
    </row>
    <row r="566" spans="2:6">
      <c r="B566" s="22">
        <v>45526</v>
      </c>
      <c r="C566" s="21" t="s">
        <v>132</v>
      </c>
      <c r="D566" s="21" t="s">
        <v>128</v>
      </c>
      <c r="E566" s="23">
        <v>2</v>
      </c>
      <c r="F566" s="21">
        <v>11200</v>
      </c>
    </row>
    <row r="567" spans="2:6">
      <c r="B567" s="22">
        <v>45526</v>
      </c>
      <c r="C567" s="21" t="s">
        <v>134</v>
      </c>
      <c r="D567" s="21" t="s">
        <v>131</v>
      </c>
      <c r="E567" s="21">
        <v>11</v>
      </c>
      <c r="F567" s="21">
        <v>48000</v>
      </c>
    </row>
    <row r="568" spans="2:6">
      <c r="B568" s="22">
        <v>45527</v>
      </c>
      <c r="C568" s="21" t="s">
        <v>136</v>
      </c>
      <c r="D568" s="21" t="s">
        <v>131</v>
      </c>
      <c r="E568" s="23">
        <v>4</v>
      </c>
      <c r="F568" s="21">
        <v>48000</v>
      </c>
    </row>
    <row r="569" spans="2:6">
      <c r="B569" s="22">
        <v>45527</v>
      </c>
      <c r="C569" s="21" t="s">
        <v>138</v>
      </c>
      <c r="D569" s="21" t="s">
        <v>133</v>
      </c>
      <c r="E569" s="21">
        <v>5</v>
      </c>
      <c r="F569" s="21">
        <v>8490</v>
      </c>
    </row>
    <row r="570" spans="2:6">
      <c r="B570" s="22">
        <v>45527</v>
      </c>
      <c r="C570" s="21" t="s">
        <v>141</v>
      </c>
      <c r="D570" s="21" t="s">
        <v>133</v>
      </c>
      <c r="E570" s="23">
        <v>2</v>
      </c>
      <c r="F570" s="21">
        <v>8490</v>
      </c>
    </row>
    <row r="571" spans="2:6">
      <c r="B571" s="22">
        <v>45527</v>
      </c>
      <c r="C571" s="21" t="s">
        <v>138</v>
      </c>
      <c r="D571" s="21" t="s">
        <v>137</v>
      </c>
      <c r="E571" s="23">
        <v>3</v>
      </c>
      <c r="F571" s="21">
        <v>152000</v>
      </c>
    </row>
    <row r="572" spans="2:6">
      <c r="B572" s="22">
        <v>45527</v>
      </c>
      <c r="C572" s="21" t="s">
        <v>139</v>
      </c>
      <c r="D572" s="21" t="s">
        <v>129</v>
      </c>
      <c r="E572" s="23">
        <v>9</v>
      </c>
      <c r="F572" s="21">
        <v>11400</v>
      </c>
    </row>
    <row r="573" spans="2:6">
      <c r="B573" s="22">
        <v>45527</v>
      </c>
      <c r="C573" s="21" t="s">
        <v>138</v>
      </c>
      <c r="D573" s="21" t="s">
        <v>129</v>
      </c>
      <c r="E573" s="23">
        <v>7</v>
      </c>
      <c r="F573" s="21">
        <v>11400</v>
      </c>
    </row>
    <row r="574" spans="2:6">
      <c r="B574" s="22">
        <v>45528</v>
      </c>
      <c r="C574" s="21" t="s">
        <v>134</v>
      </c>
      <c r="D574" s="21" t="s">
        <v>135</v>
      </c>
      <c r="E574" s="21">
        <v>8</v>
      </c>
      <c r="F574" s="21">
        <v>9400</v>
      </c>
    </row>
    <row r="575" spans="2:6">
      <c r="B575" s="22">
        <v>45528</v>
      </c>
      <c r="C575" s="21" t="s">
        <v>136</v>
      </c>
      <c r="D575" s="21" t="s">
        <v>137</v>
      </c>
      <c r="E575" s="21">
        <v>1</v>
      </c>
      <c r="F575" s="21">
        <v>152000</v>
      </c>
    </row>
    <row r="576" spans="2:6">
      <c r="B576" s="22">
        <v>45528</v>
      </c>
      <c r="C576" s="21" t="s">
        <v>138</v>
      </c>
      <c r="D576" s="21" t="s">
        <v>128</v>
      </c>
      <c r="E576" s="21">
        <v>24</v>
      </c>
      <c r="F576" s="21">
        <v>11200</v>
      </c>
    </row>
    <row r="577" spans="2:6">
      <c r="B577" s="22">
        <v>45528</v>
      </c>
      <c r="C577" s="21" t="s">
        <v>139</v>
      </c>
      <c r="D577" s="21" t="s">
        <v>129</v>
      </c>
      <c r="E577" s="21">
        <v>5</v>
      </c>
      <c r="F577" s="21">
        <v>11400</v>
      </c>
    </row>
    <row r="578" spans="2:6">
      <c r="B578" s="22">
        <v>45528</v>
      </c>
      <c r="C578" s="21" t="s">
        <v>132</v>
      </c>
      <c r="D578" s="21" t="s">
        <v>131</v>
      </c>
      <c r="E578" s="21">
        <v>2</v>
      </c>
      <c r="F578" s="21">
        <v>48000</v>
      </c>
    </row>
    <row r="579" spans="2:6">
      <c r="B579" s="22">
        <v>45528</v>
      </c>
      <c r="C579" s="21" t="s">
        <v>134</v>
      </c>
      <c r="D579" s="21" t="s">
        <v>129</v>
      </c>
      <c r="E579" s="23">
        <v>19</v>
      </c>
      <c r="F579" s="21">
        <v>11400</v>
      </c>
    </row>
    <row r="580" spans="2:6">
      <c r="B580" s="22">
        <v>45528</v>
      </c>
      <c r="C580" s="21" t="s">
        <v>136</v>
      </c>
      <c r="D580" s="21" t="s">
        <v>135</v>
      </c>
      <c r="E580" s="21">
        <v>2</v>
      </c>
      <c r="F580" s="21">
        <v>9400</v>
      </c>
    </row>
    <row r="581" spans="2:6">
      <c r="B581" s="22">
        <v>45528</v>
      </c>
      <c r="C581" s="21" t="s">
        <v>136</v>
      </c>
      <c r="D581" s="21" t="s">
        <v>135</v>
      </c>
      <c r="E581" s="21">
        <v>8</v>
      </c>
      <c r="F581" s="21">
        <v>9400</v>
      </c>
    </row>
    <row r="582" spans="2:6">
      <c r="B582" s="22">
        <v>45529</v>
      </c>
      <c r="C582" s="21" t="s">
        <v>138</v>
      </c>
      <c r="D582" s="21" t="s">
        <v>137</v>
      </c>
      <c r="E582" s="21">
        <v>11</v>
      </c>
      <c r="F582" s="21">
        <v>152000</v>
      </c>
    </row>
    <row r="583" spans="2:6">
      <c r="B583" s="22">
        <v>45529</v>
      </c>
      <c r="C583" s="21" t="s">
        <v>140</v>
      </c>
      <c r="D583" s="21" t="s">
        <v>128</v>
      </c>
      <c r="E583" s="21">
        <v>4</v>
      </c>
      <c r="F583" s="21">
        <v>11200</v>
      </c>
    </row>
    <row r="584" spans="2:6">
      <c r="B584" s="22">
        <v>45529</v>
      </c>
      <c r="C584" s="21" t="s">
        <v>141</v>
      </c>
      <c r="D584" s="21" t="s">
        <v>129</v>
      </c>
      <c r="E584" s="21">
        <v>2</v>
      </c>
      <c r="F584" s="21">
        <v>11400</v>
      </c>
    </row>
    <row r="585" spans="2:6">
      <c r="B585" s="22">
        <v>45529</v>
      </c>
      <c r="C585" s="21" t="s">
        <v>132</v>
      </c>
      <c r="D585" s="21" t="s">
        <v>131</v>
      </c>
      <c r="E585" s="21">
        <v>3</v>
      </c>
      <c r="F585" s="21">
        <v>48000</v>
      </c>
    </row>
    <row r="586" spans="2:6">
      <c r="B586" s="22">
        <v>45529</v>
      </c>
      <c r="C586" s="21" t="s">
        <v>134</v>
      </c>
      <c r="D586" s="21" t="s">
        <v>131</v>
      </c>
      <c r="E586" s="23">
        <v>9</v>
      </c>
      <c r="F586" s="21">
        <v>48000</v>
      </c>
    </row>
    <row r="587" spans="2:6">
      <c r="B587" s="22">
        <v>45529</v>
      </c>
      <c r="C587" s="21" t="s">
        <v>136</v>
      </c>
      <c r="D587" s="21" t="s">
        <v>133</v>
      </c>
      <c r="E587" s="21">
        <v>7</v>
      </c>
      <c r="F587" s="21">
        <v>8490</v>
      </c>
    </row>
    <row r="588" spans="2:6">
      <c r="B588" s="22">
        <v>45530</v>
      </c>
      <c r="C588" s="21" t="s">
        <v>138</v>
      </c>
      <c r="D588" s="21" t="s">
        <v>135</v>
      </c>
      <c r="E588" s="23">
        <v>8</v>
      </c>
      <c r="F588" s="21">
        <v>9400</v>
      </c>
    </row>
    <row r="589" spans="2:6">
      <c r="B589" s="22">
        <v>45530</v>
      </c>
      <c r="C589" s="21" t="s">
        <v>140</v>
      </c>
      <c r="D589" s="21" t="s">
        <v>137</v>
      </c>
      <c r="E589" s="21">
        <v>1</v>
      </c>
      <c r="F589" s="21">
        <v>152000</v>
      </c>
    </row>
    <row r="590" spans="2:6">
      <c r="B590" s="22">
        <v>45530</v>
      </c>
      <c r="C590" s="21" t="s">
        <v>141</v>
      </c>
      <c r="D590" s="21" t="s">
        <v>135</v>
      </c>
      <c r="E590" s="21">
        <v>16</v>
      </c>
      <c r="F590" s="21">
        <v>9400</v>
      </c>
    </row>
    <row r="591" spans="2:6">
      <c r="B591" s="22">
        <v>45530</v>
      </c>
      <c r="C591" s="21" t="s">
        <v>138</v>
      </c>
      <c r="D591" s="21" t="s">
        <v>137</v>
      </c>
      <c r="E591" s="21">
        <v>2</v>
      </c>
      <c r="F591" s="21">
        <v>152000</v>
      </c>
    </row>
    <row r="592" spans="2:6">
      <c r="B592" s="22">
        <v>45530</v>
      </c>
      <c r="C592" s="21" t="s">
        <v>139</v>
      </c>
      <c r="D592" s="21" t="s">
        <v>128</v>
      </c>
      <c r="E592" s="23">
        <v>5</v>
      </c>
      <c r="F592" s="21">
        <v>11200</v>
      </c>
    </row>
    <row r="593" spans="2:6">
      <c r="B593" s="22">
        <v>45533</v>
      </c>
      <c r="C593" s="21" t="s">
        <v>132</v>
      </c>
      <c r="D593" s="21" t="s">
        <v>129</v>
      </c>
      <c r="E593" s="23">
        <v>2</v>
      </c>
      <c r="F593" s="21">
        <v>11400</v>
      </c>
    </row>
    <row r="594" spans="2:6">
      <c r="B594" s="22">
        <v>45533</v>
      </c>
      <c r="C594" s="21" t="s">
        <v>134</v>
      </c>
      <c r="D594" s="21" t="s">
        <v>133</v>
      </c>
      <c r="E594" s="23">
        <v>11</v>
      </c>
      <c r="F594" s="21">
        <v>8490</v>
      </c>
    </row>
    <row r="595" spans="2:6">
      <c r="B595" s="22">
        <v>45533</v>
      </c>
      <c r="C595" s="21" t="s">
        <v>134</v>
      </c>
      <c r="D595" s="21" t="s">
        <v>135</v>
      </c>
      <c r="E595" s="21">
        <v>2</v>
      </c>
      <c r="F595" s="21">
        <v>9400</v>
      </c>
    </row>
    <row r="596" spans="2:6">
      <c r="B596" s="22">
        <v>45533</v>
      </c>
      <c r="C596" s="21" t="s">
        <v>136</v>
      </c>
      <c r="D596" s="21" t="s">
        <v>135</v>
      </c>
      <c r="E596" s="21">
        <v>8</v>
      </c>
      <c r="F596" s="21">
        <v>9400</v>
      </c>
    </row>
    <row r="597" spans="2:6">
      <c r="B597" s="22">
        <v>45533</v>
      </c>
      <c r="C597" s="21" t="s">
        <v>138</v>
      </c>
      <c r="D597" s="21" t="s">
        <v>137</v>
      </c>
      <c r="E597" s="21">
        <v>11</v>
      </c>
      <c r="F597" s="21">
        <v>152000</v>
      </c>
    </row>
    <row r="598" spans="2:6">
      <c r="B598" s="22">
        <v>45533</v>
      </c>
      <c r="C598" s="21" t="s">
        <v>140</v>
      </c>
      <c r="D598" s="21" t="s">
        <v>128</v>
      </c>
      <c r="E598" s="21">
        <v>4</v>
      </c>
      <c r="F598" s="21">
        <v>11200</v>
      </c>
    </row>
    <row r="599" spans="2:6">
      <c r="B599" s="22">
        <v>45533</v>
      </c>
      <c r="C599" s="21" t="s">
        <v>140</v>
      </c>
      <c r="D599" s="21" t="s">
        <v>137</v>
      </c>
      <c r="E599" s="21">
        <v>15</v>
      </c>
      <c r="F599" s="21">
        <v>152000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D4DC-928B-44D9-A181-84EBC433212F}">
  <dimension ref="A1:L9"/>
  <sheetViews>
    <sheetView zoomScale="120" zoomScaleNormal="120" workbookViewId="0">
      <selection sqref="A1:L9"/>
    </sheetView>
  </sheetViews>
  <sheetFormatPr defaultRowHeight="15"/>
  <cols>
    <col min="1" max="1" width="19.7109375" bestFit="1" customWidth="1"/>
    <col min="2" max="2" width="19.28515625" bestFit="1" customWidth="1"/>
    <col min="3" max="3" width="7" bestFit="1" customWidth="1"/>
    <col min="4" max="5" width="6" bestFit="1" customWidth="1"/>
    <col min="6" max="6" width="5.5703125" bestFit="1" customWidth="1"/>
    <col min="7" max="7" width="5.85546875" bestFit="1" customWidth="1"/>
    <col min="8" max="8" width="7.5703125" bestFit="1" customWidth="1"/>
    <col min="9" max="9" width="7" bestFit="1" customWidth="1"/>
    <col min="10" max="10" width="4.85546875" bestFit="1" customWidth="1"/>
    <col min="11" max="11" width="6.5703125" bestFit="1" customWidth="1"/>
    <col min="12" max="12" width="13.28515625" bestFit="1" customWidth="1"/>
    <col min="13" max="13" width="16" bestFit="1" customWidth="1"/>
    <col min="14" max="14" width="12.5703125" bestFit="1" customWidth="1"/>
    <col min="15" max="15" width="16" bestFit="1" customWidth="1"/>
    <col min="16" max="16" width="12.5703125" bestFit="1" customWidth="1"/>
    <col min="17" max="17" width="16" bestFit="1" customWidth="1"/>
    <col min="18" max="18" width="12.5703125" bestFit="1" customWidth="1"/>
    <col min="19" max="19" width="16" bestFit="1" customWidth="1"/>
    <col min="20" max="20" width="12.5703125" bestFit="1" customWidth="1"/>
    <col min="21" max="21" width="16" bestFit="1" customWidth="1"/>
    <col min="22" max="22" width="20.42578125" bestFit="1" customWidth="1"/>
    <col min="23" max="23" width="23.85546875" bestFit="1" customWidth="1"/>
  </cols>
  <sheetData>
    <row r="1" spans="1:12">
      <c r="A1" s="38" t="s">
        <v>621</v>
      </c>
      <c r="B1" s="38" t="s">
        <v>620</v>
      </c>
    </row>
    <row r="2" spans="1:12">
      <c r="A2" s="38" t="s">
        <v>619</v>
      </c>
      <c r="B2" t="s">
        <v>140</v>
      </c>
      <c r="C2" t="s">
        <v>136</v>
      </c>
      <c r="D2" t="s">
        <v>132</v>
      </c>
      <c r="E2" t="s">
        <v>134</v>
      </c>
      <c r="F2" t="s">
        <v>139</v>
      </c>
      <c r="G2" t="s">
        <v>63</v>
      </c>
      <c r="H2" t="s">
        <v>138</v>
      </c>
      <c r="I2" t="s">
        <v>127</v>
      </c>
      <c r="J2" t="s">
        <v>141</v>
      </c>
      <c r="K2" t="s">
        <v>130</v>
      </c>
      <c r="L2" t="s">
        <v>618</v>
      </c>
    </row>
    <row r="3" spans="1:12">
      <c r="A3" s="39" t="s">
        <v>137</v>
      </c>
      <c r="B3">
        <v>46</v>
      </c>
      <c r="C3">
        <v>58</v>
      </c>
      <c r="D3">
        <v>45</v>
      </c>
      <c r="E3">
        <v>29</v>
      </c>
      <c r="F3">
        <v>24</v>
      </c>
      <c r="G3">
        <v>15</v>
      </c>
      <c r="H3">
        <v>84</v>
      </c>
      <c r="I3">
        <v>15</v>
      </c>
      <c r="J3">
        <v>24</v>
      </c>
      <c r="K3">
        <v>35</v>
      </c>
      <c r="L3">
        <v>375</v>
      </c>
    </row>
    <row r="4" spans="1:12">
      <c r="A4" s="39" t="s">
        <v>129</v>
      </c>
      <c r="B4">
        <v>5</v>
      </c>
      <c r="C4">
        <v>16</v>
      </c>
      <c r="D4">
        <v>38</v>
      </c>
      <c r="E4">
        <v>24</v>
      </c>
      <c r="F4">
        <v>21</v>
      </c>
      <c r="G4">
        <v>2</v>
      </c>
      <c r="H4">
        <v>26</v>
      </c>
      <c r="I4">
        <v>7</v>
      </c>
      <c r="J4">
        <v>5</v>
      </c>
      <c r="K4">
        <v>15</v>
      </c>
      <c r="L4">
        <v>159</v>
      </c>
    </row>
    <row r="5" spans="1:12">
      <c r="A5" s="39" t="s">
        <v>131</v>
      </c>
      <c r="B5">
        <v>60</v>
      </c>
      <c r="C5">
        <v>67</v>
      </c>
      <c r="D5">
        <v>73</v>
      </c>
      <c r="E5">
        <v>78</v>
      </c>
      <c r="F5">
        <v>9</v>
      </c>
      <c r="G5">
        <v>37</v>
      </c>
      <c r="H5">
        <v>75</v>
      </c>
      <c r="I5">
        <v>8</v>
      </c>
      <c r="J5">
        <v>30</v>
      </c>
      <c r="K5">
        <v>48</v>
      </c>
      <c r="L5">
        <v>485</v>
      </c>
    </row>
    <row r="6" spans="1:12">
      <c r="A6" s="39" t="s">
        <v>135</v>
      </c>
      <c r="B6">
        <v>50</v>
      </c>
      <c r="C6">
        <v>98</v>
      </c>
      <c r="D6">
        <v>49</v>
      </c>
      <c r="E6">
        <v>88</v>
      </c>
      <c r="F6">
        <v>50</v>
      </c>
      <c r="G6">
        <v>38</v>
      </c>
      <c r="H6">
        <v>91</v>
      </c>
      <c r="I6">
        <v>14</v>
      </c>
      <c r="J6">
        <v>24</v>
      </c>
      <c r="K6">
        <v>31</v>
      </c>
      <c r="L6">
        <v>533</v>
      </c>
    </row>
    <row r="7" spans="1:12">
      <c r="A7" s="39" t="s">
        <v>133</v>
      </c>
      <c r="B7">
        <v>8</v>
      </c>
      <c r="C7">
        <v>30</v>
      </c>
      <c r="D7">
        <v>46</v>
      </c>
      <c r="E7">
        <v>102</v>
      </c>
      <c r="G7">
        <v>8</v>
      </c>
      <c r="H7">
        <v>54</v>
      </c>
      <c r="I7">
        <v>19</v>
      </c>
      <c r="J7">
        <v>43</v>
      </c>
      <c r="K7">
        <v>18</v>
      </c>
      <c r="L7">
        <v>328</v>
      </c>
    </row>
    <row r="8" spans="1:12">
      <c r="A8" s="39" t="s">
        <v>128</v>
      </c>
      <c r="B8">
        <v>77</v>
      </c>
      <c r="C8">
        <v>63</v>
      </c>
      <c r="D8">
        <v>72</v>
      </c>
      <c r="E8">
        <v>80</v>
      </c>
      <c r="F8">
        <v>24</v>
      </c>
      <c r="G8">
        <v>30</v>
      </c>
      <c r="H8">
        <v>115</v>
      </c>
      <c r="I8">
        <v>30</v>
      </c>
      <c r="J8">
        <v>57</v>
      </c>
      <c r="K8">
        <v>16</v>
      </c>
      <c r="L8">
        <v>564</v>
      </c>
    </row>
    <row r="9" spans="1:12">
      <c r="A9" s="39" t="s">
        <v>618</v>
      </c>
      <c r="B9">
        <v>246</v>
      </c>
      <c r="C9">
        <v>332</v>
      </c>
      <c r="D9">
        <v>323</v>
      </c>
      <c r="E9">
        <v>401</v>
      </c>
      <c r="F9">
        <v>128</v>
      </c>
      <c r="G9">
        <v>130</v>
      </c>
      <c r="H9">
        <v>445</v>
      </c>
      <c r="I9">
        <v>93</v>
      </c>
      <c r="J9">
        <v>183</v>
      </c>
      <c r="K9">
        <v>163</v>
      </c>
      <c r="L9">
        <v>2444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B005-E877-4865-B9B1-39D6A5E553F0}">
  <dimension ref="A1:L9"/>
  <sheetViews>
    <sheetView workbookViewId="0">
      <selection activeCell="I6" sqref="I6"/>
    </sheetView>
  </sheetViews>
  <sheetFormatPr defaultRowHeight="15"/>
  <cols>
    <col min="1" max="1" width="19.7109375" bestFit="1" customWidth="1"/>
    <col min="2" max="2" width="19.28515625" bestFit="1" customWidth="1"/>
    <col min="3" max="3" width="11" bestFit="1" customWidth="1"/>
    <col min="4" max="4" width="10" bestFit="1" customWidth="1"/>
    <col min="5" max="5" width="11" bestFit="1" customWidth="1"/>
    <col min="6" max="7" width="10" bestFit="1" customWidth="1"/>
    <col min="8" max="8" width="11" bestFit="1" customWidth="1"/>
    <col min="9" max="9" width="9" bestFit="1" customWidth="1"/>
    <col min="10" max="11" width="10" bestFit="1" customWidth="1"/>
    <col min="12" max="12" width="13.28515625" bestFit="1" customWidth="1"/>
    <col min="13" max="21" width="12.5703125" bestFit="1" customWidth="1"/>
    <col min="22" max="23" width="20.42578125" bestFit="1" customWidth="1"/>
  </cols>
  <sheetData>
    <row r="1" spans="1:12">
      <c r="A1" s="38" t="s">
        <v>622</v>
      </c>
      <c r="B1" s="38" t="s">
        <v>620</v>
      </c>
    </row>
    <row r="2" spans="1:12">
      <c r="A2" s="38" t="s">
        <v>619</v>
      </c>
      <c r="B2" t="s">
        <v>140</v>
      </c>
      <c r="C2" t="s">
        <v>136</v>
      </c>
      <c r="D2" t="s">
        <v>132</v>
      </c>
      <c r="E2" t="s">
        <v>134</v>
      </c>
      <c r="F2" t="s">
        <v>139</v>
      </c>
      <c r="G2" t="s">
        <v>63</v>
      </c>
      <c r="H2" t="s">
        <v>138</v>
      </c>
      <c r="I2" t="s">
        <v>127</v>
      </c>
      <c r="J2" t="s">
        <v>141</v>
      </c>
      <c r="K2" t="s">
        <v>130</v>
      </c>
      <c r="L2" t="s">
        <v>618</v>
      </c>
    </row>
    <row r="3" spans="1:12">
      <c r="A3" s="39" t="s">
        <v>137</v>
      </c>
      <c r="B3">
        <v>62928000</v>
      </c>
      <c r="C3">
        <v>167504000</v>
      </c>
      <c r="D3">
        <v>75240000</v>
      </c>
      <c r="E3">
        <v>44080000</v>
      </c>
      <c r="F3">
        <v>14592000</v>
      </c>
      <c r="G3">
        <v>11400000</v>
      </c>
      <c r="H3">
        <v>178752000</v>
      </c>
      <c r="I3">
        <v>11400000</v>
      </c>
      <c r="J3">
        <v>29184000</v>
      </c>
      <c r="K3">
        <v>42560000</v>
      </c>
      <c r="L3">
        <v>5301000000</v>
      </c>
    </row>
    <row r="4" spans="1:12">
      <c r="A4" s="39" t="s">
        <v>129</v>
      </c>
      <c r="B4">
        <v>171000</v>
      </c>
      <c r="C4">
        <v>364800</v>
      </c>
      <c r="D4">
        <v>2599200</v>
      </c>
      <c r="E4">
        <v>820800</v>
      </c>
      <c r="F4">
        <v>957600</v>
      </c>
      <c r="G4">
        <v>22800</v>
      </c>
      <c r="H4">
        <v>1185600</v>
      </c>
      <c r="I4">
        <v>79800</v>
      </c>
      <c r="J4">
        <v>171000</v>
      </c>
      <c r="K4">
        <v>684000</v>
      </c>
      <c r="L4">
        <v>56190600</v>
      </c>
    </row>
    <row r="5" spans="1:12">
      <c r="A5" s="39" t="s">
        <v>131</v>
      </c>
      <c r="B5">
        <v>34560000</v>
      </c>
      <c r="C5">
        <v>41808000</v>
      </c>
      <c r="D5">
        <v>56064000</v>
      </c>
      <c r="E5">
        <v>56160000</v>
      </c>
      <c r="F5">
        <v>1728000</v>
      </c>
      <c r="G5">
        <v>12432000</v>
      </c>
      <c r="H5">
        <v>72000000</v>
      </c>
      <c r="I5">
        <v>768000</v>
      </c>
      <c r="J5">
        <v>8640000</v>
      </c>
      <c r="K5">
        <v>18432000</v>
      </c>
      <c r="L5">
        <v>2397840000</v>
      </c>
    </row>
    <row r="6" spans="1:12">
      <c r="A6" s="39" t="s">
        <v>135</v>
      </c>
      <c r="B6">
        <v>5170000</v>
      </c>
      <c r="C6">
        <v>17502800</v>
      </c>
      <c r="D6">
        <v>6448400</v>
      </c>
      <c r="E6">
        <v>14889600</v>
      </c>
      <c r="F6">
        <v>4230000</v>
      </c>
      <c r="G6">
        <v>2857600</v>
      </c>
      <c r="H6">
        <v>17963400</v>
      </c>
      <c r="I6">
        <v>526400</v>
      </c>
      <c r="J6">
        <v>1128000</v>
      </c>
      <c r="K6">
        <v>2331200</v>
      </c>
      <c r="L6">
        <v>586193400</v>
      </c>
    </row>
    <row r="7" spans="1:12">
      <c r="A7" s="39" t="s">
        <v>133</v>
      </c>
      <c r="B7">
        <v>271680</v>
      </c>
      <c r="C7">
        <v>1273500</v>
      </c>
      <c r="D7">
        <v>4686480</v>
      </c>
      <c r="E7">
        <v>16453620</v>
      </c>
      <c r="F7">
        <v>0</v>
      </c>
      <c r="G7">
        <v>203760</v>
      </c>
      <c r="H7">
        <v>3667680</v>
      </c>
      <c r="I7">
        <v>806550</v>
      </c>
      <c r="J7">
        <v>4015770</v>
      </c>
      <c r="K7">
        <v>458460</v>
      </c>
      <c r="L7">
        <v>194930400</v>
      </c>
    </row>
    <row r="8" spans="1:12">
      <c r="A8" s="39" t="s">
        <v>128</v>
      </c>
      <c r="B8">
        <v>9486400</v>
      </c>
      <c r="C8">
        <v>11995200</v>
      </c>
      <c r="D8">
        <v>12902400</v>
      </c>
      <c r="E8">
        <v>8960000</v>
      </c>
      <c r="F8">
        <v>1612800</v>
      </c>
      <c r="G8">
        <v>1680000</v>
      </c>
      <c r="H8">
        <v>18032000</v>
      </c>
      <c r="I8">
        <v>2352000</v>
      </c>
      <c r="J8">
        <v>7660800</v>
      </c>
      <c r="K8">
        <v>896000</v>
      </c>
      <c r="L8">
        <v>650630400</v>
      </c>
    </row>
    <row r="9" spans="1:12">
      <c r="A9" s="39" t="s">
        <v>618</v>
      </c>
      <c r="B9">
        <v>550734960</v>
      </c>
      <c r="C9">
        <v>1310155000</v>
      </c>
      <c r="D9">
        <v>943508840</v>
      </c>
      <c r="E9">
        <v>1089400710</v>
      </c>
      <c r="F9">
        <v>127667200</v>
      </c>
      <c r="G9">
        <v>164329100</v>
      </c>
      <c r="H9">
        <v>1582295400</v>
      </c>
      <c r="I9">
        <v>95404050</v>
      </c>
      <c r="J9">
        <v>331777170</v>
      </c>
      <c r="K9">
        <v>293770010</v>
      </c>
      <c r="L9">
        <v>54455008400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131EA-EBB3-412A-88F6-B92BB400A627}">
  <dimension ref="A1:G12"/>
  <sheetViews>
    <sheetView zoomScale="120" zoomScaleNormal="120" workbookViewId="0">
      <selection activeCell="B6" sqref="B6"/>
    </sheetView>
  </sheetViews>
  <sheetFormatPr defaultRowHeight="15"/>
  <cols>
    <col min="1" max="1" width="19.7109375" bestFit="1" customWidth="1"/>
    <col min="2" max="2" width="19.28515625" bestFit="1" customWidth="1"/>
    <col min="3" max="3" width="4.7109375" bestFit="1" customWidth="1"/>
    <col min="4" max="6" width="5.42578125" bestFit="1" customWidth="1"/>
    <col min="7" max="7" width="13.28515625" bestFit="1" customWidth="1"/>
    <col min="8" max="26" width="4.85546875" bestFit="1" customWidth="1"/>
    <col min="27" max="27" width="17.5703125" bestFit="1" customWidth="1"/>
    <col min="28" max="28" width="13.28515625" bestFit="1" customWidth="1"/>
    <col min="29" max="48" width="4.85546875" bestFit="1" customWidth="1"/>
    <col min="49" max="49" width="17.5703125" bestFit="1" customWidth="1"/>
    <col min="50" max="50" width="13.28515625" bestFit="1" customWidth="1"/>
    <col min="51" max="70" width="4.85546875" bestFit="1" customWidth="1"/>
    <col min="71" max="71" width="17.5703125" bestFit="1" customWidth="1"/>
    <col min="72" max="72" width="13.28515625" bestFit="1" customWidth="1"/>
    <col min="73" max="92" width="4.85546875" bestFit="1" customWidth="1"/>
    <col min="93" max="93" width="17.5703125" bestFit="1" customWidth="1"/>
    <col min="94" max="94" width="13.28515625" bestFit="1" customWidth="1"/>
    <col min="95" max="113" width="4.85546875" bestFit="1" customWidth="1"/>
    <col min="114" max="114" width="17.5703125" bestFit="1" customWidth="1"/>
    <col min="115" max="115" width="13.28515625" bestFit="1" customWidth="1"/>
  </cols>
  <sheetData>
    <row r="1" spans="1:7">
      <c r="A1" s="38" t="s">
        <v>123</v>
      </c>
      <c r="B1" t="s">
        <v>623</v>
      </c>
    </row>
    <row r="3" spans="1:7">
      <c r="A3" s="38" t="s">
        <v>621</v>
      </c>
      <c r="B3" s="38" t="s">
        <v>620</v>
      </c>
    </row>
    <row r="4" spans="1:7">
      <c r="B4" t="s">
        <v>624</v>
      </c>
      <c r="C4" t="s">
        <v>625</v>
      </c>
      <c r="D4" t="s">
        <v>626</v>
      </c>
      <c r="E4" t="s">
        <v>627</v>
      </c>
      <c r="F4" t="s">
        <v>628</v>
      </c>
      <c r="G4" t="s">
        <v>618</v>
      </c>
    </row>
    <row r="5" spans="1:7">
      <c r="A5" s="38" t="s">
        <v>619</v>
      </c>
    </row>
    <row r="6" spans="1:7">
      <c r="A6" s="39" t="s">
        <v>137</v>
      </c>
      <c r="B6">
        <v>65</v>
      </c>
      <c r="C6">
        <v>146</v>
      </c>
      <c r="D6">
        <v>206</v>
      </c>
      <c r="E6">
        <v>272</v>
      </c>
      <c r="F6">
        <v>375</v>
      </c>
    </row>
    <row r="7" spans="1:7">
      <c r="A7" s="39" t="s">
        <v>129</v>
      </c>
      <c r="B7">
        <v>19</v>
      </c>
      <c r="C7">
        <v>49</v>
      </c>
      <c r="D7">
        <v>80</v>
      </c>
      <c r="E7">
        <v>115</v>
      </c>
      <c r="F7">
        <v>159</v>
      </c>
    </row>
    <row r="8" spans="1:7">
      <c r="A8" s="39" t="s">
        <v>131</v>
      </c>
      <c r="B8">
        <v>43</v>
      </c>
      <c r="C8">
        <v>115</v>
      </c>
      <c r="D8">
        <v>276</v>
      </c>
      <c r="E8">
        <v>351</v>
      </c>
      <c r="F8">
        <v>485</v>
      </c>
    </row>
    <row r="9" spans="1:7">
      <c r="A9" s="39" t="s">
        <v>135</v>
      </c>
      <c r="B9">
        <v>114</v>
      </c>
      <c r="C9">
        <v>213</v>
      </c>
      <c r="D9">
        <v>328</v>
      </c>
      <c r="E9">
        <v>419</v>
      </c>
      <c r="F9">
        <v>533</v>
      </c>
    </row>
    <row r="10" spans="1:7">
      <c r="A10" s="39" t="s">
        <v>133</v>
      </c>
      <c r="B10">
        <v>37</v>
      </c>
      <c r="C10">
        <v>88</v>
      </c>
      <c r="D10">
        <v>163</v>
      </c>
      <c r="E10">
        <v>239</v>
      </c>
      <c r="F10">
        <v>328</v>
      </c>
    </row>
    <row r="11" spans="1:7">
      <c r="A11" s="39" t="s">
        <v>128</v>
      </c>
      <c r="B11">
        <v>34</v>
      </c>
      <c r="C11">
        <v>171</v>
      </c>
      <c r="D11">
        <v>326</v>
      </c>
      <c r="E11">
        <v>431</v>
      </c>
      <c r="F11">
        <v>564</v>
      </c>
    </row>
    <row r="12" spans="1:7">
      <c r="A12" s="39" t="s">
        <v>618</v>
      </c>
      <c r="B12">
        <v>312</v>
      </c>
      <c r="C12">
        <v>782</v>
      </c>
      <c r="D12">
        <v>1379</v>
      </c>
      <c r="E12">
        <v>1827</v>
      </c>
      <c r="F12">
        <v>2444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A896-ACD5-45E7-A9BB-0D2E9BD4A2F7}">
  <dimension ref="A1:N401"/>
  <sheetViews>
    <sheetView topLeftCell="A2" workbookViewId="0">
      <selection activeCell="G19" sqref="G19"/>
    </sheetView>
  </sheetViews>
  <sheetFormatPr defaultRowHeight="12.75"/>
  <cols>
    <col min="1" max="1" width="20.140625" style="27" bestFit="1" customWidth="1"/>
    <col min="2" max="2" width="13.85546875" style="27" bestFit="1" customWidth="1"/>
    <col min="3" max="3" width="12.28515625" style="27" bestFit="1" customWidth="1"/>
    <col min="4" max="4" width="9.140625" style="27"/>
    <col min="5" max="5" width="20.5703125" style="27" bestFit="1" customWidth="1"/>
    <col min="6" max="6" width="20.140625" style="27" bestFit="1" customWidth="1"/>
    <col min="7" max="7" width="19.7109375" style="27" bestFit="1" customWidth="1"/>
    <col min="8" max="8" width="19.28515625" style="27" bestFit="1" customWidth="1"/>
    <col min="9" max="9" width="15.7109375" style="27" bestFit="1" customWidth="1"/>
    <col min="10" max="10" width="14.7109375" style="27" bestFit="1" customWidth="1"/>
    <col min="11" max="11" width="15.7109375" style="27" bestFit="1" customWidth="1"/>
    <col min="12" max="12" width="22.5703125" style="27" bestFit="1" customWidth="1"/>
    <col min="13" max="13" width="23.5703125" style="27" bestFit="1" customWidth="1"/>
    <col min="14" max="14" width="13.28515625" style="27" bestFit="1" customWidth="1"/>
    <col min="15" max="15" width="5.42578125" style="27" bestFit="1" customWidth="1"/>
    <col min="16" max="16" width="13.5703125" style="27" bestFit="1" customWidth="1"/>
    <col min="17" max="16384" width="9.140625" style="27"/>
  </cols>
  <sheetData>
    <row r="1" spans="1:14" ht="15">
      <c r="A1" s="24" t="s">
        <v>143</v>
      </c>
      <c r="B1" s="25" t="s">
        <v>144</v>
      </c>
      <c r="C1" s="26" t="s">
        <v>145</v>
      </c>
    </row>
    <row r="2" spans="1:14">
      <c r="A2" s="27" t="s">
        <v>146</v>
      </c>
      <c r="B2" s="27" t="s">
        <v>147</v>
      </c>
      <c r="C2" s="28" t="s">
        <v>148</v>
      </c>
    </row>
    <row r="3" spans="1:14">
      <c r="A3" s="27" t="s">
        <v>149</v>
      </c>
      <c r="B3" s="27" t="s">
        <v>150</v>
      </c>
      <c r="C3" s="28" t="s">
        <v>151</v>
      </c>
    </row>
    <row r="4" spans="1:14" ht="15">
      <c r="A4" s="27" t="s">
        <v>152</v>
      </c>
      <c r="B4" s="27" t="s">
        <v>147</v>
      </c>
      <c r="C4" s="28" t="s">
        <v>151</v>
      </c>
      <c r="G4"/>
      <c r="H4" s="38" t="s">
        <v>620</v>
      </c>
      <c r="I4"/>
      <c r="J4"/>
      <c r="K4"/>
      <c r="L4"/>
      <c r="M4"/>
      <c r="N4"/>
    </row>
    <row r="5" spans="1:14" ht="15">
      <c r="A5" s="27" t="s">
        <v>153</v>
      </c>
      <c r="B5" s="27" t="s">
        <v>147</v>
      </c>
      <c r="C5" s="28" t="s">
        <v>148</v>
      </c>
      <c r="G5"/>
      <c r="H5" t="s">
        <v>148</v>
      </c>
      <c r="I5"/>
      <c r="J5" t="s">
        <v>151</v>
      </c>
      <c r="K5"/>
      <c r="L5" t="s">
        <v>660</v>
      </c>
      <c r="M5" t="s">
        <v>661</v>
      </c>
      <c r="N5"/>
    </row>
    <row r="6" spans="1:14" ht="15">
      <c r="A6" s="27" t="s">
        <v>154</v>
      </c>
      <c r="B6" s="27" t="s">
        <v>147</v>
      </c>
      <c r="C6" s="28" t="s">
        <v>151</v>
      </c>
      <c r="G6" s="38" t="s">
        <v>619</v>
      </c>
      <c r="H6" t="s">
        <v>659</v>
      </c>
      <c r="I6" t="s">
        <v>662</v>
      </c>
      <c r="J6" t="s">
        <v>659</v>
      </c>
      <c r="K6" t="s">
        <v>662</v>
      </c>
      <c r="L6"/>
      <c r="M6"/>
      <c r="N6"/>
    </row>
    <row r="7" spans="1:14" ht="15">
      <c r="A7" s="27" t="s">
        <v>155</v>
      </c>
      <c r="B7" s="27" t="s">
        <v>156</v>
      </c>
      <c r="C7" s="28" t="s">
        <v>148</v>
      </c>
      <c r="G7" s="39" t="s">
        <v>663</v>
      </c>
      <c r="H7" s="46">
        <v>108</v>
      </c>
      <c r="I7" s="48">
        <v>0.62427745664739887</v>
      </c>
      <c r="J7" s="46">
        <v>65</v>
      </c>
      <c r="K7" s="48">
        <v>0.37572254335260113</v>
      </c>
      <c r="L7" s="46">
        <v>173</v>
      </c>
      <c r="M7" s="48">
        <v>1</v>
      </c>
      <c r="N7"/>
    </row>
    <row r="8" spans="1:14" ht="15">
      <c r="A8" s="27" t="s">
        <v>157</v>
      </c>
      <c r="B8" s="27" t="s">
        <v>147</v>
      </c>
      <c r="C8" s="28" t="s">
        <v>148</v>
      </c>
      <c r="G8" s="47" t="s">
        <v>156</v>
      </c>
      <c r="H8" s="46">
        <v>15</v>
      </c>
      <c r="I8" s="48">
        <v>0.75</v>
      </c>
      <c r="J8" s="46">
        <v>5</v>
      </c>
      <c r="K8" s="48">
        <v>0.25</v>
      </c>
      <c r="L8" s="46">
        <v>20</v>
      </c>
      <c r="M8" s="48">
        <v>1</v>
      </c>
      <c r="N8"/>
    </row>
    <row r="9" spans="1:14" ht="15">
      <c r="A9" s="27" t="s">
        <v>158</v>
      </c>
      <c r="B9" s="27" t="s">
        <v>159</v>
      </c>
      <c r="C9" s="28" t="s">
        <v>151</v>
      </c>
      <c r="G9" s="47" t="s">
        <v>147</v>
      </c>
      <c r="H9" s="46">
        <v>64</v>
      </c>
      <c r="I9" s="48">
        <v>0.59259259259259256</v>
      </c>
      <c r="J9" s="46">
        <v>44</v>
      </c>
      <c r="K9" s="48">
        <v>0.40740740740740738</v>
      </c>
      <c r="L9" s="46">
        <v>108</v>
      </c>
      <c r="M9" s="48">
        <v>1</v>
      </c>
    </row>
    <row r="10" spans="1:14" ht="15">
      <c r="A10" s="27" t="s">
        <v>160</v>
      </c>
      <c r="B10" s="27" t="s">
        <v>156</v>
      </c>
      <c r="C10" s="28" t="s">
        <v>151</v>
      </c>
      <c r="G10" s="47" t="s">
        <v>159</v>
      </c>
      <c r="H10" s="46">
        <v>29</v>
      </c>
      <c r="I10" s="48">
        <v>0.64444444444444449</v>
      </c>
      <c r="J10" s="46">
        <v>16</v>
      </c>
      <c r="K10" s="48">
        <v>0.35555555555555557</v>
      </c>
      <c r="L10" s="46">
        <v>45</v>
      </c>
      <c r="M10" s="48">
        <v>1</v>
      </c>
    </row>
    <row r="11" spans="1:14" ht="15">
      <c r="A11" s="27" t="s">
        <v>161</v>
      </c>
      <c r="B11" s="27" t="s">
        <v>150</v>
      </c>
      <c r="C11" s="28" t="s">
        <v>148</v>
      </c>
      <c r="G11" s="39" t="s">
        <v>664</v>
      </c>
      <c r="H11" s="46">
        <v>116</v>
      </c>
      <c r="I11" s="48">
        <v>0.51101321585903081</v>
      </c>
      <c r="J11" s="46">
        <v>111</v>
      </c>
      <c r="K11" s="48">
        <v>0.48898678414096919</v>
      </c>
      <c r="L11" s="46">
        <v>227</v>
      </c>
      <c r="M11" s="48">
        <v>1</v>
      </c>
    </row>
    <row r="12" spans="1:14" ht="15">
      <c r="A12" s="27" t="s">
        <v>162</v>
      </c>
      <c r="B12" s="27" t="s">
        <v>150</v>
      </c>
      <c r="C12" s="28" t="s">
        <v>151</v>
      </c>
      <c r="G12" s="47" t="s">
        <v>170</v>
      </c>
      <c r="H12" s="46">
        <v>47</v>
      </c>
      <c r="I12" s="48">
        <v>0.52222222222222225</v>
      </c>
      <c r="J12" s="46">
        <v>43</v>
      </c>
      <c r="K12" s="48">
        <v>0.4777777777777778</v>
      </c>
      <c r="L12" s="46">
        <v>90</v>
      </c>
      <c r="M12" s="48">
        <v>1</v>
      </c>
    </row>
    <row r="13" spans="1:14" ht="15">
      <c r="A13" s="27" t="s">
        <v>163</v>
      </c>
      <c r="B13" s="27" t="s">
        <v>150</v>
      </c>
      <c r="C13" s="28" t="s">
        <v>148</v>
      </c>
      <c r="G13" s="47" t="s">
        <v>150</v>
      </c>
      <c r="H13" s="46">
        <v>40</v>
      </c>
      <c r="I13" s="48">
        <v>0.43956043956043955</v>
      </c>
      <c r="J13" s="46">
        <v>51</v>
      </c>
      <c r="K13" s="48">
        <v>0.56043956043956045</v>
      </c>
      <c r="L13" s="46">
        <v>91</v>
      </c>
      <c r="M13" s="48">
        <v>1</v>
      </c>
    </row>
    <row r="14" spans="1:14" ht="15">
      <c r="A14" s="27" t="s">
        <v>164</v>
      </c>
      <c r="B14" s="27" t="s">
        <v>150</v>
      </c>
      <c r="C14" s="28" t="s">
        <v>148</v>
      </c>
      <c r="G14" s="47" t="s">
        <v>167</v>
      </c>
      <c r="H14" s="46">
        <v>29</v>
      </c>
      <c r="I14" s="48">
        <v>0.63043478260869568</v>
      </c>
      <c r="J14" s="46">
        <v>17</v>
      </c>
      <c r="K14" s="48">
        <v>0.36956521739130432</v>
      </c>
      <c r="L14" s="46">
        <v>46</v>
      </c>
      <c r="M14" s="48">
        <v>1</v>
      </c>
    </row>
    <row r="15" spans="1:14" ht="15">
      <c r="A15" s="27" t="s">
        <v>165</v>
      </c>
      <c r="B15" s="27" t="s">
        <v>150</v>
      </c>
      <c r="C15" s="28" t="s">
        <v>148</v>
      </c>
      <c r="G15" s="39" t="s">
        <v>618</v>
      </c>
      <c r="H15" s="46">
        <v>224</v>
      </c>
      <c r="I15" s="48">
        <v>0.56000000000000005</v>
      </c>
      <c r="J15" s="46">
        <v>176</v>
      </c>
      <c r="K15" s="48">
        <v>0.44</v>
      </c>
      <c r="L15" s="46">
        <v>400</v>
      </c>
      <c r="M15" s="48">
        <v>1</v>
      </c>
    </row>
    <row r="16" spans="1:14" ht="15">
      <c r="A16" s="27" t="s">
        <v>166</v>
      </c>
      <c r="B16" s="27" t="s">
        <v>167</v>
      </c>
      <c r="C16" s="28" t="s">
        <v>148</v>
      </c>
      <c r="G16"/>
      <c r="H16"/>
      <c r="I16"/>
      <c r="J16"/>
      <c r="K16"/>
      <c r="L16"/>
      <c r="M16"/>
    </row>
    <row r="17" spans="1:13" ht="15">
      <c r="A17" s="27" t="s">
        <v>168</v>
      </c>
      <c r="B17" s="27" t="s">
        <v>147</v>
      </c>
      <c r="C17" s="28" t="s">
        <v>151</v>
      </c>
      <c r="G17"/>
      <c r="H17"/>
      <c r="I17"/>
      <c r="J17"/>
      <c r="K17"/>
      <c r="L17"/>
      <c r="M17"/>
    </row>
    <row r="18" spans="1:13" ht="15">
      <c r="A18" s="27" t="s">
        <v>169</v>
      </c>
      <c r="B18" s="27" t="s">
        <v>170</v>
      </c>
      <c r="C18" s="28" t="s">
        <v>151</v>
      </c>
      <c r="G18"/>
      <c r="H18"/>
      <c r="I18"/>
    </row>
    <row r="19" spans="1:13" ht="15">
      <c r="A19" s="27" t="s">
        <v>171</v>
      </c>
      <c r="B19" s="27" t="s">
        <v>150</v>
      </c>
      <c r="C19" s="28" t="s">
        <v>151</v>
      </c>
      <c r="G19"/>
      <c r="H19"/>
      <c r="I19"/>
    </row>
    <row r="20" spans="1:13" ht="15">
      <c r="A20" s="27" t="s">
        <v>172</v>
      </c>
      <c r="B20" s="27" t="s">
        <v>170</v>
      </c>
      <c r="C20" s="28" t="s">
        <v>151</v>
      </c>
      <c r="G20"/>
      <c r="H20"/>
      <c r="I20"/>
    </row>
    <row r="21" spans="1:13" ht="15">
      <c r="A21" s="27" t="s">
        <v>173</v>
      </c>
      <c r="B21" s="27" t="s">
        <v>167</v>
      </c>
      <c r="C21" s="28" t="s">
        <v>148</v>
      </c>
      <c r="G21"/>
      <c r="H21"/>
      <c r="I21"/>
    </row>
    <row r="22" spans="1:13">
      <c r="A22" s="27" t="s">
        <v>174</v>
      </c>
      <c r="B22" s="27" t="s">
        <v>156</v>
      </c>
      <c r="C22" s="28" t="s">
        <v>151</v>
      </c>
    </row>
    <row r="23" spans="1:13">
      <c r="A23" s="27" t="s">
        <v>169</v>
      </c>
      <c r="B23" s="27" t="s">
        <v>170</v>
      </c>
      <c r="C23" s="28" t="s">
        <v>151</v>
      </c>
    </row>
    <row r="24" spans="1:13">
      <c r="A24" s="27" t="s">
        <v>175</v>
      </c>
      <c r="B24" s="27" t="s">
        <v>147</v>
      </c>
      <c r="C24" s="28" t="s">
        <v>148</v>
      </c>
    </row>
    <row r="25" spans="1:13">
      <c r="A25" s="27" t="s">
        <v>176</v>
      </c>
      <c r="B25" s="27" t="s">
        <v>147</v>
      </c>
      <c r="C25" s="28" t="s">
        <v>148</v>
      </c>
    </row>
    <row r="26" spans="1:13">
      <c r="A26" s="27" t="s">
        <v>177</v>
      </c>
      <c r="B26" s="27" t="s">
        <v>150</v>
      </c>
      <c r="C26" s="28" t="s">
        <v>148</v>
      </c>
    </row>
    <row r="27" spans="1:13">
      <c r="A27" s="27" t="s">
        <v>178</v>
      </c>
      <c r="B27" s="27" t="s">
        <v>147</v>
      </c>
      <c r="C27" s="28" t="s">
        <v>148</v>
      </c>
    </row>
    <row r="28" spans="1:13">
      <c r="A28" s="27" t="s">
        <v>179</v>
      </c>
      <c r="B28" s="27" t="s">
        <v>147</v>
      </c>
      <c r="C28" s="28" t="s">
        <v>148</v>
      </c>
    </row>
    <row r="29" spans="1:13">
      <c r="A29" s="27" t="s">
        <v>180</v>
      </c>
      <c r="B29" s="27" t="s">
        <v>147</v>
      </c>
      <c r="C29" s="28" t="s">
        <v>148</v>
      </c>
    </row>
    <row r="30" spans="1:13">
      <c r="A30" s="27" t="s">
        <v>181</v>
      </c>
      <c r="B30" s="27" t="s">
        <v>167</v>
      </c>
      <c r="C30" s="28" t="s">
        <v>148</v>
      </c>
    </row>
    <row r="31" spans="1:13">
      <c r="A31" s="27" t="s">
        <v>182</v>
      </c>
      <c r="B31" s="27" t="s">
        <v>147</v>
      </c>
      <c r="C31" s="28" t="s">
        <v>151</v>
      </c>
    </row>
    <row r="32" spans="1:13">
      <c r="A32" s="27" t="s">
        <v>183</v>
      </c>
      <c r="B32" s="27" t="s">
        <v>150</v>
      </c>
      <c r="C32" s="28" t="s">
        <v>151</v>
      </c>
    </row>
    <row r="33" spans="1:3">
      <c r="A33" s="27" t="s">
        <v>184</v>
      </c>
      <c r="B33" s="27" t="s">
        <v>147</v>
      </c>
      <c r="C33" s="28" t="s">
        <v>148</v>
      </c>
    </row>
    <row r="34" spans="1:3">
      <c r="A34" s="27" t="s">
        <v>185</v>
      </c>
      <c r="B34" s="27" t="s">
        <v>147</v>
      </c>
      <c r="C34" s="28" t="s">
        <v>148</v>
      </c>
    </row>
    <row r="35" spans="1:3">
      <c r="A35" s="27" t="s">
        <v>186</v>
      </c>
      <c r="B35" s="27" t="s">
        <v>170</v>
      </c>
      <c r="C35" s="28" t="s">
        <v>148</v>
      </c>
    </row>
    <row r="36" spans="1:3">
      <c r="A36" s="27" t="s">
        <v>187</v>
      </c>
      <c r="B36" s="27" t="s">
        <v>150</v>
      </c>
      <c r="C36" s="28" t="s">
        <v>151</v>
      </c>
    </row>
    <row r="37" spans="1:3">
      <c r="A37" s="27" t="s">
        <v>188</v>
      </c>
      <c r="B37" s="27" t="s">
        <v>150</v>
      </c>
      <c r="C37" s="28" t="s">
        <v>148</v>
      </c>
    </row>
    <row r="38" spans="1:3">
      <c r="A38" s="27" t="s">
        <v>189</v>
      </c>
      <c r="B38" s="27" t="s">
        <v>147</v>
      </c>
      <c r="C38" s="28" t="s">
        <v>151</v>
      </c>
    </row>
    <row r="39" spans="1:3">
      <c r="A39" s="27" t="s">
        <v>190</v>
      </c>
      <c r="B39" s="27" t="s">
        <v>147</v>
      </c>
      <c r="C39" s="28" t="s">
        <v>151</v>
      </c>
    </row>
    <row r="40" spans="1:3" ht="12.75" customHeight="1">
      <c r="A40" s="27" t="s">
        <v>191</v>
      </c>
      <c r="B40" s="28" t="s">
        <v>170</v>
      </c>
      <c r="C40" s="28" t="s">
        <v>148</v>
      </c>
    </row>
    <row r="41" spans="1:3">
      <c r="A41" s="27" t="s">
        <v>192</v>
      </c>
      <c r="B41" s="27" t="s">
        <v>150</v>
      </c>
      <c r="C41" s="28" t="s">
        <v>151</v>
      </c>
    </row>
    <row r="42" spans="1:3">
      <c r="A42" s="27" t="s">
        <v>193</v>
      </c>
      <c r="B42" s="27" t="s">
        <v>170</v>
      </c>
      <c r="C42" s="28" t="s">
        <v>148</v>
      </c>
    </row>
    <row r="43" spans="1:3">
      <c r="A43" s="27" t="s">
        <v>194</v>
      </c>
      <c r="B43" s="27" t="s">
        <v>167</v>
      </c>
      <c r="C43" s="28" t="s">
        <v>151</v>
      </c>
    </row>
    <row r="44" spans="1:3">
      <c r="A44" s="27" t="s">
        <v>195</v>
      </c>
      <c r="B44" s="27" t="s">
        <v>147</v>
      </c>
      <c r="C44" s="28" t="s">
        <v>151</v>
      </c>
    </row>
    <row r="45" spans="1:3">
      <c r="A45" s="27" t="s">
        <v>196</v>
      </c>
      <c r="B45" s="27" t="s">
        <v>150</v>
      </c>
      <c r="C45" s="28" t="s">
        <v>148</v>
      </c>
    </row>
    <row r="46" spans="1:3">
      <c r="A46" s="27" t="s">
        <v>197</v>
      </c>
      <c r="B46" s="27" t="s">
        <v>150</v>
      </c>
      <c r="C46" s="28" t="s">
        <v>151</v>
      </c>
    </row>
    <row r="47" spans="1:3">
      <c r="A47" s="27" t="s">
        <v>198</v>
      </c>
      <c r="B47" s="27" t="s">
        <v>150</v>
      </c>
      <c r="C47" s="28" t="s">
        <v>148</v>
      </c>
    </row>
    <row r="48" spans="1:3">
      <c r="A48" s="27" t="s">
        <v>199</v>
      </c>
      <c r="B48" s="27" t="s">
        <v>150</v>
      </c>
      <c r="C48" s="28" t="s">
        <v>151</v>
      </c>
    </row>
    <row r="49" spans="1:3">
      <c r="A49" s="27" t="s">
        <v>200</v>
      </c>
      <c r="B49" s="27" t="s">
        <v>159</v>
      </c>
      <c r="C49" s="28" t="s">
        <v>151</v>
      </c>
    </row>
    <row r="50" spans="1:3">
      <c r="A50" s="27" t="s">
        <v>201</v>
      </c>
      <c r="B50" s="27" t="s">
        <v>150</v>
      </c>
      <c r="C50" s="28" t="s">
        <v>148</v>
      </c>
    </row>
    <row r="51" spans="1:3">
      <c r="A51" s="27" t="s">
        <v>202</v>
      </c>
      <c r="B51" s="27" t="s">
        <v>167</v>
      </c>
      <c r="C51" s="28" t="s">
        <v>151</v>
      </c>
    </row>
    <row r="52" spans="1:3">
      <c r="A52" s="27" t="s">
        <v>203</v>
      </c>
      <c r="B52" s="27" t="s">
        <v>170</v>
      </c>
      <c r="C52" s="28" t="s">
        <v>148</v>
      </c>
    </row>
    <row r="53" spans="1:3">
      <c r="A53" s="27" t="s">
        <v>204</v>
      </c>
      <c r="B53" s="27" t="s">
        <v>170</v>
      </c>
      <c r="C53" s="28" t="s">
        <v>151</v>
      </c>
    </row>
    <row r="54" spans="1:3">
      <c r="A54" s="27" t="s">
        <v>205</v>
      </c>
      <c r="B54" s="27" t="s">
        <v>150</v>
      </c>
      <c r="C54" s="28" t="s">
        <v>151</v>
      </c>
    </row>
    <row r="55" spans="1:3">
      <c r="A55" s="27" t="s">
        <v>206</v>
      </c>
      <c r="B55" s="27" t="s">
        <v>147</v>
      </c>
      <c r="C55" s="28" t="s">
        <v>148</v>
      </c>
    </row>
    <row r="56" spans="1:3">
      <c r="A56" s="27" t="s">
        <v>207</v>
      </c>
      <c r="B56" s="27" t="s">
        <v>170</v>
      </c>
      <c r="C56" s="28" t="s">
        <v>151</v>
      </c>
    </row>
    <row r="57" spans="1:3">
      <c r="A57" s="27" t="s">
        <v>208</v>
      </c>
      <c r="B57" s="27" t="s">
        <v>170</v>
      </c>
      <c r="C57" s="28" t="s">
        <v>148</v>
      </c>
    </row>
    <row r="58" spans="1:3">
      <c r="A58" s="27" t="s">
        <v>209</v>
      </c>
      <c r="B58" s="27" t="s">
        <v>147</v>
      </c>
      <c r="C58" s="28" t="s">
        <v>148</v>
      </c>
    </row>
    <row r="59" spans="1:3">
      <c r="A59" s="27" t="s">
        <v>210</v>
      </c>
      <c r="B59" s="27" t="s">
        <v>150</v>
      </c>
      <c r="C59" s="28" t="s">
        <v>148</v>
      </c>
    </row>
    <row r="60" spans="1:3">
      <c r="A60" s="27" t="s">
        <v>211</v>
      </c>
      <c r="B60" s="27" t="s">
        <v>150</v>
      </c>
      <c r="C60" s="28" t="s">
        <v>151</v>
      </c>
    </row>
    <row r="61" spans="1:3">
      <c r="A61" s="27" t="s">
        <v>212</v>
      </c>
      <c r="B61" s="27" t="s">
        <v>170</v>
      </c>
      <c r="C61" s="28" t="s">
        <v>148</v>
      </c>
    </row>
    <row r="62" spans="1:3">
      <c r="A62" s="27" t="s">
        <v>213</v>
      </c>
      <c r="B62" s="27" t="s">
        <v>170</v>
      </c>
      <c r="C62" s="28" t="s">
        <v>151</v>
      </c>
    </row>
    <row r="63" spans="1:3">
      <c r="A63" s="27" t="s">
        <v>214</v>
      </c>
      <c r="B63" s="27" t="s">
        <v>150</v>
      </c>
      <c r="C63" s="28" t="s">
        <v>148</v>
      </c>
    </row>
    <row r="64" spans="1:3">
      <c r="A64" s="27" t="s">
        <v>215</v>
      </c>
      <c r="B64" s="27" t="s">
        <v>159</v>
      </c>
      <c r="C64" s="28" t="s">
        <v>148</v>
      </c>
    </row>
    <row r="65" spans="1:3">
      <c r="A65" s="27" t="s">
        <v>210</v>
      </c>
      <c r="B65" s="27" t="s">
        <v>147</v>
      </c>
      <c r="C65" s="28" t="s">
        <v>148</v>
      </c>
    </row>
    <row r="66" spans="1:3">
      <c r="A66" s="27" t="s">
        <v>216</v>
      </c>
      <c r="B66" s="27" t="s">
        <v>147</v>
      </c>
      <c r="C66" s="28" t="s">
        <v>148</v>
      </c>
    </row>
    <row r="67" spans="1:3">
      <c r="A67" s="27" t="s">
        <v>217</v>
      </c>
      <c r="B67" s="27" t="s">
        <v>167</v>
      </c>
      <c r="C67" s="28" t="s">
        <v>148</v>
      </c>
    </row>
    <row r="68" spans="1:3">
      <c r="A68" s="27" t="s">
        <v>218</v>
      </c>
      <c r="B68" s="27" t="s">
        <v>159</v>
      </c>
      <c r="C68" s="28" t="s">
        <v>148</v>
      </c>
    </row>
    <row r="69" spans="1:3">
      <c r="A69" s="27" t="s">
        <v>219</v>
      </c>
      <c r="B69" s="27" t="s">
        <v>150</v>
      </c>
      <c r="C69" s="28" t="s">
        <v>151</v>
      </c>
    </row>
    <row r="70" spans="1:3">
      <c r="A70" s="27" t="s">
        <v>220</v>
      </c>
      <c r="B70" s="27" t="s">
        <v>159</v>
      </c>
      <c r="C70" s="28" t="s">
        <v>148</v>
      </c>
    </row>
    <row r="71" spans="1:3">
      <c r="A71" s="27" t="s">
        <v>221</v>
      </c>
      <c r="B71" s="27" t="s">
        <v>150</v>
      </c>
      <c r="C71" s="28" t="s">
        <v>148</v>
      </c>
    </row>
    <row r="72" spans="1:3">
      <c r="A72" s="27" t="s">
        <v>222</v>
      </c>
      <c r="B72" s="27" t="s">
        <v>150</v>
      </c>
      <c r="C72" s="28" t="s">
        <v>151</v>
      </c>
    </row>
    <row r="73" spans="1:3">
      <c r="A73" s="27" t="s">
        <v>223</v>
      </c>
      <c r="B73" s="27" t="s">
        <v>170</v>
      </c>
      <c r="C73" s="28" t="s">
        <v>151</v>
      </c>
    </row>
    <row r="74" spans="1:3">
      <c r="A74" s="27" t="s">
        <v>224</v>
      </c>
      <c r="B74" s="27" t="s">
        <v>170</v>
      </c>
      <c r="C74" s="28" t="s">
        <v>148</v>
      </c>
    </row>
    <row r="75" spans="1:3">
      <c r="A75" s="27" t="s">
        <v>225</v>
      </c>
      <c r="B75" s="27" t="s">
        <v>159</v>
      </c>
      <c r="C75" s="28" t="s">
        <v>148</v>
      </c>
    </row>
    <row r="76" spans="1:3">
      <c r="A76" s="27" t="s">
        <v>226</v>
      </c>
      <c r="B76" s="27" t="s">
        <v>170</v>
      </c>
      <c r="C76" s="28" t="s">
        <v>148</v>
      </c>
    </row>
    <row r="77" spans="1:3">
      <c r="A77" s="27" t="s">
        <v>227</v>
      </c>
      <c r="B77" s="27" t="s">
        <v>167</v>
      </c>
      <c r="C77" s="28" t="s">
        <v>148</v>
      </c>
    </row>
    <row r="78" spans="1:3">
      <c r="A78" s="27" t="s">
        <v>228</v>
      </c>
      <c r="B78" s="27" t="s">
        <v>147</v>
      </c>
      <c r="C78" s="28" t="s">
        <v>148</v>
      </c>
    </row>
    <row r="79" spans="1:3">
      <c r="A79" s="27" t="s">
        <v>229</v>
      </c>
      <c r="B79" s="27" t="s">
        <v>170</v>
      </c>
      <c r="C79" s="28" t="s">
        <v>151</v>
      </c>
    </row>
    <row r="80" spans="1:3">
      <c r="A80" s="27" t="s">
        <v>230</v>
      </c>
      <c r="B80" s="27" t="s">
        <v>170</v>
      </c>
      <c r="C80" s="28" t="s">
        <v>148</v>
      </c>
    </row>
    <row r="81" spans="1:3">
      <c r="A81" s="27" t="s">
        <v>231</v>
      </c>
      <c r="B81" s="27" t="s">
        <v>170</v>
      </c>
      <c r="C81" s="28" t="s">
        <v>151</v>
      </c>
    </row>
    <row r="82" spans="1:3">
      <c r="A82" s="27" t="s">
        <v>232</v>
      </c>
      <c r="B82" s="27" t="s">
        <v>159</v>
      </c>
      <c r="C82" s="28" t="s">
        <v>148</v>
      </c>
    </row>
    <row r="83" spans="1:3">
      <c r="A83" s="27" t="s">
        <v>233</v>
      </c>
      <c r="B83" s="27" t="s">
        <v>156</v>
      </c>
      <c r="C83" s="28" t="s">
        <v>151</v>
      </c>
    </row>
    <row r="84" spans="1:3">
      <c r="A84" s="27" t="s">
        <v>234</v>
      </c>
      <c r="B84" s="27" t="s">
        <v>150</v>
      </c>
      <c r="C84" s="28" t="s">
        <v>148</v>
      </c>
    </row>
    <row r="85" spans="1:3">
      <c r="A85" s="27" t="s">
        <v>235</v>
      </c>
      <c r="B85" s="27" t="s">
        <v>147</v>
      </c>
      <c r="C85" s="28" t="s">
        <v>148</v>
      </c>
    </row>
    <row r="86" spans="1:3">
      <c r="A86" s="27" t="s">
        <v>236</v>
      </c>
      <c r="B86" s="27" t="s">
        <v>147</v>
      </c>
      <c r="C86" s="28" t="s">
        <v>151</v>
      </c>
    </row>
    <row r="87" spans="1:3">
      <c r="A87" s="27" t="s">
        <v>237</v>
      </c>
      <c r="B87" s="27" t="s">
        <v>159</v>
      </c>
      <c r="C87" s="28" t="s">
        <v>151</v>
      </c>
    </row>
    <row r="88" spans="1:3">
      <c r="A88" s="27" t="s">
        <v>238</v>
      </c>
      <c r="B88" s="27" t="s">
        <v>150</v>
      </c>
      <c r="C88" s="28" t="s">
        <v>148</v>
      </c>
    </row>
    <row r="89" spans="1:3">
      <c r="A89" s="27" t="s">
        <v>239</v>
      </c>
      <c r="B89" s="27" t="s">
        <v>170</v>
      </c>
      <c r="C89" s="28" t="s">
        <v>151</v>
      </c>
    </row>
    <row r="90" spans="1:3">
      <c r="A90" s="27" t="s">
        <v>240</v>
      </c>
      <c r="B90" s="27" t="s">
        <v>167</v>
      </c>
      <c r="C90" s="28" t="s">
        <v>151</v>
      </c>
    </row>
    <row r="91" spans="1:3">
      <c r="A91" s="27" t="s">
        <v>241</v>
      </c>
      <c r="B91" s="27" t="s">
        <v>159</v>
      </c>
      <c r="C91" s="28" t="s">
        <v>151</v>
      </c>
    </row>
    <row r="92" spans="1:3">
      <c r="A92" s="27" t="s">
        <v>191</v>
      </c>
      <c r="B92" s="27" t="s">
        <v>167</v>
      </c>
      <c r="C92" s="28" t="s">
        <v>148</v>
      </c>
    </row>
    <row r="93" spans="1:3">
      <c r="A93" s="27" t="s">
        <v>242</v>
      </c>
      <c r="B93" s="27" t="s">
        <v>170</v>
      </c>
      <c r="C93" s="28" t="s">
        <v>148</v>
      </c>
    </row>
    <row r="94" spans="1:3">
      <c r="A94" s="27" t="s">
        <v>243</v>
      </c>
      <c r="B94" s="27" t="s">
        <v>147</v>
      </c>
      <c r="C94" s="28" t="s">
        <v>148</v>
      </c>
    </row>
    <row r="95" spans="1:3">
      <c r="A95" s="27" t="s">
        <v>244</v>
      </c>
      <c r="B95" s="27" t="s">
        <v>150</v>
      </c>
      <c r="C95" s="28" t="s">
        <v>148</v>
      </c>
    </row>
    <row r="96" spans="1:3">
      <c r="A96" s="27" t="s">
        <v>235</v>
      </c>
      <c r="B96" s="27" t="s">
        <v>150</v>
      </c>
      <c r="C96" s="28" t="s">
        <v>148</v>
      </c>
    </row>
    <row r="97" spans="1:3">
      <c r="A97" s="27" t="s">
        <v>245</v>
      </c>
      <c r="B97" s="27" t="s">
        <v>159</v>
      </c>
      <c r="C97" s="28" t="s">
        <v>148</v>
      </c>
    </row>
    <row r="98" spans="1:3">
      <c r="A98" s="27" t="s">
        <v>246</v>
      </c>
      <c r="B98" s="27" t="s">
        <v>170</v>
      </c>
      <c r="C98" s="28" t="s">
        <v>151</v>
      </c>
    </row>
    <row r="99" spans="1:3">
      <c r="A99" s="27" t="s">
        <v>247</v>
      </c>
      <c r="B99" s="27" t="s">
        <v>156</v>
      </c>
      <c r="C99" s="28" t="s">
        <v>148</v>
      </c>
    </row>
    <row r="100" spans="1:3">
      <c r="A100" s="27" t="s">
        <v>248</v>
      </c>
      <c r="B100" s="27" t="s">
        <v>170</v>
      </c>
      <c r="C100" s="28" t="s">
        <v>148</v>
      </c>
    </row>
    <row r="101" spans="1:3">
      <c r="A101" s="27" t="s">
        <v>249</v>
      </c>
      <c r="B101" s="27" t="s">
        <v>147</v>
      </c>
      <c r="C101" s="28" t="s">
        <v>151</v>
      </c>
    </row>
    <row r="102" spans="1:3">
      <c r="A102" s="27" t="s">
        <v>250</v>
      </c>
      <c r="B102" s="27" t="s">
        <v>147</v>
      </c>
      <c r="C102" s="28" t="s">
        <v>148</v>
      </c>
    </row>
    <row r="103" spans="1:3">
      <c r="A103" s="27" t="s">
        <v>251</v>
      </c>
      <c r="B103" s="27" t="s">
        <v>170</v>
      </c>
      <c r="C103" s="28" t="s">
        <v>148</v>
      </c>
    </row>
    <row r="104" spans="1:3">
      <c r="A104" s="27" t="s">
        <v>252</v>
      </c>
      <c r="B104" s="27" t="s">
        <v>150</v>
      </c>
      <c r="C104" s="28" t="s">
        <v>148</v>
      </c>
    </row>
    <row r="105" spans="1:3">
      <c r="A105" s="27" t="s">
        <v>253</v>
      </c>
      <c r="B105" s="27" t="s">
        <v>156</v>
      </c>
      <c r="C105" s="28" t="s">
        <v>148</v>
      </c>
    </row>
    <row r="106" spans="1:3">
      <c r="A106" s="27" t="s">
        <v>254</v>
      </c>
      <c r="B106" s="27" t="s">
        <v>147</v>
      </c>
      <c r="C106" s="28" t="s">
        <v>148</v>
      </c>
    </row>
    <row r="107" spans="1:3">
      <c r="A107" s="27" t="s">
        <v>255</v>
      </c>
      <c r="B107" s="27" t="s">
        <v>156</v>
      </c>
      <c r="C107" s="28" t="s">
        <v>148</v>
      </c>
    </row>
    <row r="108" spans="1:3">
      <c r="A108" s="27" t="s">
        <v>256</v>
      </c>
      <c r="B108" s="27" t="s">
        <v>170</v>
      </c>
      <c r="C108" s="28" t="s">
        <v>148</v>
      </c>
    </row>
    <row r="109" spans="1:3">
      <c r="A109" s="27" t="s">
        <v>257</v>
      </c>
      <c r="B109" s="27" t="s">
        <v>150</v>
      </c>
      <c r="C109" s="28" t="s">
        <v>151</v>
      </c>
    </row>
    <row r="110" spans="1:3">
      <c r="A110" s="27" t="s">
        <v>258</v>
      </c>
      <c r="B110" s="27" t="s">
        <v>170</v>
      </c>
      <c r="C110" s="28" t="s">
        <v>151</v>
      </c>
    </row>
    <row r="111" spans="1:3">
      <c r="A111" s="27" t="s">
        <v>259</v>
      </c>
      <c r="B111" s="27" t="s">
        <v>167</v>
      </c>
      <c r="C111" s="28" t="s">
        <v>151</v>
      </c>
    </row>
    <row r="112" spans="1:3">
      <c r="A112" s="27" t="s">
        <v>260</v>
      </c>
      <c r="B112" s="27" t="s">
        <v>147</v>
      </c>
      <c r="C112" s="28" t="s">
        <v>148</v>
      </c>
    </row>
    <row r="113" spans="1:3">
      <c r="A113" s="27" t="s">
        <v>261</v>
      </c>
      <c r="B113" s="27" t="s">
        <v>170</v>
      </c>
      <c r="C113" s="28" t="s">
        <v>148</v>
      </c>
    </row>
    <row r="114" spans="1:3">
      <c r="A114" s="27" t="s">
        <v>262</v>
      </c>
      <c r="B114" s="27" t="s">
        <v>150</v>
      </c>
      <c r="C114" s="28" t="s">
        <v>151</v>
      </c>
    </row>
    <row r="115" spans="1:3">
      <c r="A115" s="27" t="s">
        <v>263</v>
      </c>
      <c r="B115" s="27" t="s">
        <v>150</v>
      </c>
      <c r="C115" s="28" t="s">
        <v>148</v>
      </c>
    </row>
    <row r="116" spans="1:3">
      <c r="A116" s="27" t="s">
        <v>264</v>
      </c>
      <c r="B116" s="27" t="s">
        <v>159</v>
      </c>
      <c r="C116" s="28" t="s">
        <v>148</v>
      </c>
    </row>
    <row r="117" spans="1:3">
      <c r="A117" s="27" t="s">
        <v>265</v>
      </c>
      <c r="B117" s="27" t="s">
        <v>150</v>
      </c>
      <c r="C117" s="28" t="s">
        <v>151</v>
      </c>
    </row>
    <row r="118" spans="1:3">
      <c r="A118" s="27" t="s">
        <v>266</v>
      </c>
      <c r="B118" s="27" t="s">
        <v>159</v>
      </c>
      <c r="C118" s="28" t="s">
        <v>151</v>
      </c>
    </row>
    <row r="119" spans="1:3">
      <c r="A119" s="27" t="s">
        <v>267</v>
      </c>
      <c r="B119" s="27" t="s">
        <v>167</v>
      </c>
      <c r="C119" s="28" t="s">
        <v>151</v>
      </c>
    </row>
    <row r="120" spans="1:3">
      <c r="A120" s="27" t="s">
        <v>268</v>
      </c>
      <c r="B120" s="27" t="s">
        <v>167</v>
      </c>
      <c r="C120" s="28" t="s">
        <v>148</v>
      </c>
    </row>
    <row r="121" spans="1:3">
      <c r="A121" s="27" t="s">
        <v>269</v>
      </c>
      <c r="B121" s="27" t="s">
        <v>159</v>
      </c>
      <c r="C121" s="28" t="s">
        <v>148</v>
      </c>
    </row>
    <row r="122" spans="1:3">
      <c r="A122" s="27" t="s">
        <v>270</v>
      </c>
      <c r="B122" s="27" t="s">
        <v>150</v>
      </c>
      <c r="C122" s="28" t="s">
        <v>151</v>
      </c>
    </row>
    <row r="123" spans="1:3">
      <c r="A123" s="27" t="s">
        <v>271</v>
      </c>
      <c r="B123" s="27" t="s">
        <v>167</v>
      </c>
      <c r="C123" s="28" t="s">
        <v>151</v>
      </c>
    </row>
    <row r="124" spans="1:3">
      <c r="A124" s="27" t="s">
        <v>272</v>
      </c>
      <c r="B124" s="27" t="s">
        <v>150</v>
      </c>
      <c r="C124" s="28" t="s">
        <v>151</v>
      </c>
    </row>
    <row r="125" spans="1:3">
      <c r="A125" s="27" t="s">
        <v>273</v>
      </c>
      <c r="B125" s="27" t="s">
        <v>170</v>
      </c>
      <c r="C125" s="28" t="s">
        <v>151</v>
      </c>
    </row>
    <row r="126" spans="1:3">
      <c r="A126" s="27" t="s">
        <v>274</v>
      </c>
      <c r="B126" s="27" t="s">
        <v>150</v>
      </c>
      <c r="C126" s="28" t="s">
        <v>148</v>
      </c>
    </row>
    <row r="127" spans="1:3">
      <c r="A127" s="27" t="s">
        <v>275</v>
      </c>
      <c r="B127" s="27" t="s">
        <v>147</v>
      </c>
      <c r="C127" s="28" t="s">
        <v>148</v>
      </c>
    </row>
    <row r="128" spans="1:3">
      <c r="A128" s="27" t="s">
        <v>226</v>
      </c>
      <c r="B128" s="27" t="s">
        <v>156</v>
      </c>
      <c r="C128" s="28" t="s">
        <v>148</v>
      </c>
    </row>
    <row r="129" spans="1:3">
      <c r="A129" s="27" t="s">
        <v>166</v>
      </c>
      <c r="B129" s="27" t="s">
        <v>170</v>
      </c>
      <c r="C129" s="28" t="s">
        <v>148</v>
      </c>
    </row>
    <row r="130" spans="1:3">
      <c r="A130" s="27" t="s">
        <v>276</v>
      </c>
      <c r="B130" s="27" t="s">
        <v>150</v>
      </c>
      <c r="C130" s="28" t="s">
        <v>151</v>
      </c>
    </row>
    <row r="131" spans="1:3">
      <c r="A131" s="27" t="s">
        <v>277</v>
      </c>
      <c r="B131" s="27" t="s">
        <v>150</v>
      </c>
      <c r="C131" s="28" t="s">
        <v>148</v>
      </c>
    </row>
    <row r="132" spans="1:3">
      <c r="A132" s="27" t="s">
        <v>278</v>
      </c>
      <c r="B132" s="27" t="s">
        <v>147</v>
      </c>
      <c r="C132" s="28" t="s">
        <v>148</v>
      </c>
    </row>
    <row r="133" spans="1:3">
      <c r="A133" s="27" t="s">
        <v>279</v>
      </c>
      <c r="B133" s="27" t="s">
        <v>150</v>
      </c>
      <c r="C133" s="28" t="s">
        <v>151</v>
      </c>
    </row>
    <row r="134" spans="1:3">
      <c r="A134" s="27" t="s">
        <v>280</v>
      </c>
      <c r="B134" s="27" t="s">
        <v>150</v>
      </c>
      <c r="C134" s="28" t="s">
        <v>151</v>
      </c>
    </row>
    <row r="135" spans="1:3">
      <c r="A135" s="27" t="s">
        <v>281</v>
      </c>
      <c r="B135" s="27" t="s">
        <v>150</v>
      </c>
      <c r="C135" s="28" t="s">
        <v>148</v>
      </c>
    </row>
    <row r="136" spans="1:3">
      <c r="A136" s="27" t="s">
        <v>282</v>
      </c>
      <c r="B136" s="27" t="s">
        <v>150</v>
      </c>
      <c r="C136" s="28" t="s">
        <v>151</v>
      </c>
    </row>
    <row r="137" spans="1:3">
      <c r="A137" s="27" t="s">
        <v>283</v>
      </c>
      <c r="B137" s="27" t="s">
        <v>167</v>
      </c>
      <c r="C137" s="28" t="s">
        <v>148</v>
      </c>
    </row>
    <row r="138" spans="1:3">
      <c r="A138" s="27" t="s">
        <v>247</v>
      </c>
      <c r="B138" s="27" t="s">
        <v>147</v>
      </c>
      <c r="C138" s="28" t="s">
        <v>148</v>
      </c>
    </row>
    <row r="139" spans="1:3">
      <c r="A139" s="27" t="s">
        <v>228</v>
      </c>
      <c r="B139" s="27" t="s">
        <v>159</v>
      </c>
      <c r="C139" s="28" t="s">
        <v>148</v>
      </c>
    </row>
    <row r="140" spans="1:3">
      <c r="A140" s="27" t="s">
        <v>284</v>
      </c>
      <c r="B140" s="27" t="s">
        <v>170</v>
      </c>
      <c r="C140" s="28" t="s">
        <v>148</v>
      </c>
    </row>
    <row r="141" spans="1:3">
      <c r="A141" s="27" t="s">
        <v>285</v>
      </c>
      <c r="B141" s="27" t="s">
        <v>170</v>
      </c>
      <c r="C141" s="28" t="s">
        <v>151</v>
      </c>
    </row>
    <row r="142" spans="1:3">
      <c r="A142" s="27" t="s">
        <v>286</v>
      </c>
      <c r="B142" s="27" t="s">
        <v>150</v>
      </c>
      <c r="C142" s="28" t="s">
        <v>151</v>
      </c>
    </row>
    <row r="143" spans="1:3">
      <c r="A143" s="27" t="s">
        <v>287</v>
      </c>
      <c r="B143" s="27" t="s">
        <v>147</v>
      </c>
      <c r="C143" s="28" t="s">
        <v>151</v>
      </c>
    </row>
    <row r="144" spans="1:3">
      <c r="A144" s="27" t="s">
        <v>288</v>
      </c>
      <c r="B144" s="27" t="s">
        <v>170</v>
      </c>
      <c r="C144" s="28" t="s">
        <v>151</v>
      </c>
    </row>
    <row r="145" spans="1:3">
      <c r="A145" s="27" t="s">
        <v>289</v>
      </c>
      <c r="B145" s="27" t="s">
        <v>147</v>
      </c>
      <c r="C145" s="28" t="s">
        <v>151</v>
      </c>
    </row>
    <row r="146" spans="1:3">
      <c r="A146" s="27" t="s">
        <v>290</v>
      </c>
      <c r="B146" s="27" t="s">
        <v>170</v>
      </c>
      <c r="C146" s="28" t="s">
        <v>151</v>
      </c>
    </row>
    <row r="147" spans="1:3">
      <c r="A147" s="27" t="s">
        <v>291</v>
      </c>
      <c r="B147" s="27" t="s">
        <v>150</v>
      </c>
      <c r="C147" s="28" t="s">
        <v>148</v>
      </c>
    </row>
    <row r="148" spans="1:3">
      <c r="A148" s="27" t="s">
        <v>292</v>
      </c>
      <c r="B148" s="27" t="s">
        <v>147</v>
      </c>
      <c r="C148" s="28" t="s">
        <v>151</v>
      </c>
    </row>
    <row r="149" spans="1:3">
      <c r="A149" s="27" t="s">
        <v>293</v>
      </c>
      <c r="B149" s="27" t="s">
        <v>150</v>
      </c>
      <c r="C149" s="28" t="s">
        <v>148</v>
      </c>
    </row>
    <row r="150" spans="1:3">
      <c r="A150" s="27" t="s">
        <v>294</v>
      </c>
      <c r="B150" s="27" t="s">
        <v>147</v>
      </c>
      <c r="C150" s="28" t="s">
        <v>148</v>
      </c>
    </row>
    <row r="151" spans="1:3">
      <c r="A151" s="27" t="s">
        <v>295</v>
      </c>
      <c r="B151" s="27" t="s">
        <v>159</v>
      </c>
      <c r="C151" s="28" t="s">
        <v>151</v>
      </c>
    </row>
    <row r="152" spans="1:3">
      <c r="A152" s="27" t="s">
        <v>296</v>
      </c>
      <c r="B152" s="27" t="s">
        <v>147</v>
      </c>
      <c r="C152" s="28" t="s">
        <v>151</v>
      </c>
    </row>
    <row r="153" spans="1:3">
      <c r="A153" s="27" t="s">
        <v>297</v>
      </c>
      <c r="B153" s="27" t="s">
        <v>159</v>
      </c>
      <c r="C153" s="28" t="s">
        <v>148</v>
      </c>
    </row>
    <row r="154" spans="1:3">
      <c r="A154" s="27" t="s">
        <v>298</v>
      </c>
      <c r="B154" s="27" t="s">
        <v>147</v>
      </c>
      <c r="C154" s="28" t="s">
        <v>148</v>
      </c>
    </row>
    <row r="155" spans="1:3">
      <c r="A155" s="27" t="s">
        <v>176</v>
      </c>
      <c r="B155" s="27" t="s">
        <v>167</v>
      </c>
      <c r="C155" s="28" t="s">
        <v>148</v>
      </c>
    </row>
    <row r="156" spans="1:3">
      <c r="A156" s="27" t="s">
        <v>299</v>
      </c>
      <c r="B156" s="27" t="s">
        <v>150</v>
      </c>
      <c r="C156" s="28" t="s">
        <v>151</v>
      </c>
    </row>
    <row r="157" spans="1:3">
      <c r="A157" s="27" t="s">
        <v>300</v>
      </c>
      <c r="B157" s="27" t="s">
        <v>147</v>
      </c>
      <c r="C157" s="28" t="s">
        <v>151</v>
      </c>
    </row>
    <row r="158" spans="1:3">
      <c r="A158" s="27" t="s">
        <v>301</v>
      </c>
      <c r="B158" s="27" t="s">
        <v>167</v>
      </c>
      <c r="C158" s="28" t="s">
        <v>148</v>
      </c>
    </row>
    <row r="159" spans="1:3">
      <c r="A159" s="27" t="s">
        <v>302</v>
      </c>
      <c r="B159" s="27" t="s">
        <v>147</v>
      </c>
      <c r="C159" s="28" t="s">
        <v>148</v>
      </c>
    </row>
    <row r="160" spans="1:3">
      <c r="A160" s="27" t="s">
        <v>303</v>
      </c>
      <c r="B160" s="27" t="s">
        <v>170</v>
      </c>
      <c r="C160" s="28" t="s">
        <v>151</v>
      </c>
    </row>
    <row r="161" spans="1:3">
      <c r="A161" s="27" t="s">
        <v>304</v>
      </c>
      <c r="B161" s="27" t="s">
        <v>167</v>
      </c>
      <c r="C161" s="28" t="s">
        <v>148</v>
      </c>
    </row>
    <row r="162" spans="1:3">
      <c r="A162" s="27" t="s">
        <v>305</v>
      </c>
      <c r="B162" s="27" t="s">
        <v>150</v>
      </c>
      <c r="C162" s="28" t="s">
        <v>151</v>
      </c>
    </row>
    <row r="163" spans="1:3">
      <c r="A163" s="27" t="s">
        <v>306</v>
      </c>
      <c r="B163" s="27" t="s">
        <v>156</v>
      </c>
      <c r="C163" s="28" t="s">
        <v>148</v>
      </c>
    </row>
    <row r="164" spans="1:3">
      <c r="A164" s="27" t="s">
        <v>307</v>
      </c>
      <c r="B164" s="27" t="s">
        <v>159</v>
      </c>
      <c r="C164" s="28" t="s">
        <v>148</v>
      </c>
    </row>
    <row r="165" spans="1:3">
      <c r="A165" s="27" t="s">
        <v>308</v>
      </c>
      <c r="B165" s="27" t="s">
        <v>147</v>
      </c>
      <c r="C165" s="28" t="s">
        <v>151</v>
      </c>
    </row>
    <row r="166" spans="1:3">
      <c r="A166" s="27" t="s">
        <v>309</v>
      </c>
      <c r="B166" s="27" t="s">
        <v>147</v>
      </c>
      <c r="C166" s="28" t="s">
        <v>151</v>
      </c>
    </row>
    <row r="167" spans="1:3">
      <c r="A167" s="27" t="s">
        <v>310</v>
      </c>
      <c r="B167" s="27" t="s">
        <v>147</v>
      </c>
      <c r="C167" s="28" t="s">
        <v>148</v>
      </c>
    </row>
    <row r="168" spans="1:3">
      <c r="A168" s="27" t="s">
        <v>311</v>
      </c>
      <c r="B168" s="27" t="s">
        <v>159</v>
      </c>
      <c r="C168" s="28" t="s">
        <v>151</v>
      </c>
    </row>
    <row r="169" spans="1:3">
      <c r="A169" s="27" t="s">
        <v>312</v>
      </c>
      <c r="B169" s="27" t="s">
        <v>147</v>
      </c>
      <c r="C169" s="28" t="s">
        <v>151</v>
      </c>
    </row>
    <row r="170" spans="1:3">
      <c r="A170" s="27" t="s">
        <v>313</v>
      </c>
      <c r="B170" s="27" t="s">
        <v>150</v>
      </c>
      <c r="C170" s="28" t="s">
        <v>151</v>
      </c>
    </row>
    <row r="171" spans="1:3">
      <c r="A171" s="27" t="s">
        <v>314</v>
      </c>
      <c r="B171" s="27" t="s">
        <v>170</v>
      </c>
      <c r="C171" s="28" t="s">
        <v>151</v>
      </c>
    </row>
    <row r="172" spans="1:3">
      <c r="A172" s="27" t="s">
        <v>315</v>
      </c>
      <c r="B172" s="27" t="s">
        <v>167</v>
      </c>
      <c r="C172" s="28" t="s">
        <v>148</v>
      </c>
    </row>
    <row r="173" spans="1:3">
      <c r="A173" s="27" t="s">
        <v>316</v>
      </c>
      <c r="B173" s="27" t="s">
        <v>147</v>
      </c>
      <c r="C173" s="28" t="s">
        <v>148</v>
      </c>
    </row>
    <row r="174" spans="1:3">
      <c r="A174" s="27" t="s">
        <v>317</v>
      </c>
      <c r="B174" s="27" t="s">
        <v>150</v>
      </c>
      <c r="C174" s="28" t="s">
        <v>151</v>
      </c>
    </row>
    <row r="175" spans="1:3">
      <c r="A175" s="27" t="s">
        <v>318</v>
      </c>
      <c r="B175" s="27" t="s">
        <v>150</v>
      </c>
      <c r="C175" s="28" t="s">
        <v>148</v>
      </c>
    </row>
    <row r="176" spans="1:3">
      <c r="A176" s="27" t="s">
        <v>319</v>
      </c>
      <c r="B176" s="27" t="s">
        <v>147</v>
      </c>
      <c r="C176" s="28" t="s">
        <v>148</v>
      </c>
    </row>
    <row r="177" spans="1:3">
      <c r="A177" s="27" t="s">
        <v>320</v>
      </c>
      <c r="B177" s="27" t="s">
        <v>150</v>
      </c>
      <c r="C177" s="28" t="s">
        <v>151</v>
      </c>
    </row>
    <row r="178" spans="1:3">
      <c r="A178" s="27" t="s">
        <v>321</v>
      </c>
      <c r="B178" s="27" t="s">
        <v>159</v>
      </c>
      <c r="C178" s="28" t="s">
        <v>148</v>
      </c>
    </row>
    <row r="179" spans="1:3">
      <c r="A179" s="27" t="s">
        <v>322</v>
      </c>
      <c r="B179" s="27" t="s">
        <v>170</v>
      </c>
      <c r="C179" s="28" t="s">
        <v>151</v>
      </c>
    </row>
    <row r="180" spans="1:3">
      <c r="A180" s="27" t="s">
        <v>323</v>
      </c>
      <c r="B180" s="27" t="s">
        <v>147</v>
      </c>
      <c r="C180" s="28" t="s">
        <v>148</v>
      </c>
    </row>
    <row r="181" spans="1:3">
      <c r="A181" s="27" t="s">
        <v>318</v>
      </c>
      <c r="B181" s="27" t="s">
        <v>147</v>
      </c>
      <c r="C181" s="28" t="s">
        <v>148</v>
      </c>
    </row>
    <row r="182" spans="1:3">
      <c r="A182" s="27" t="s">
        <v>324</v>
      </c>
      <c r="B182" s="27" t="s">
        <v>159</v>
      </c>
      <c r="C182" s="28" t="s">
        <v>148</v>
      </c>
    </row>
    <row r="183" spans="1:3">
      <c r="A183" s="27" t="s">
        <v>325</v>
      </c>
      <c r="B183" s="27" t="s">
        <v>170</v>
      </c>
      <c r="C183" s="28" t="s">
        <v>148</v>
      </c>
    </row>
    <row r="184" spans="1:3">
      <c r="A184" s="27" t="s">
        <v>326</v>
      </c>
      <c r="B184" s="27" t="s">
        <v>150</v>
      </c>
      <c r="C184" s="28" t="s">
        <v>148</v>
      </c>
    </row>
    <row r="185" spans="1:3">
      <c r="A185" s="27" t="s">
        <v>327</v>
      </c>
      <c r="B185" s="27" t="s">
        <v>147</v>
      </c>
      <c r="C185" s="28" t="s">
        <v>151</v>
      </c>
    </row>
    <row r="186" spans="1:3">
      <c r="A186" s="27" t="s">
        <v>328</v>
      </c>
      <c r="B186" s="27" t="s">
        <v>159</v>
      </c>
      <c r="C186" s="28" t="s">
        <v>148</v>
      </c>
    </row>
    <row r="187" spans="1:3">
      <c r="A187" s="27" t="s">
        <v>329</v>
      </c>
      <c r="B187" s="27" t="s">
        <v>147</v>
      </c>
      <c r="C187" s="28" t="s">
        <v>148</v>
      </c>
    </row>
    <row r="188" spans="1:3">
      <c r="A188" s="27" t="s">
        <v>330</v>
      </c>
      <c r="B188" s="27" t="s">
        <v>147</v>
      </c>
      <c r="C188" s="28" t="s">
        <v>148</v>
      </c>
    </row>
    <row r="189" spans="1:3">
      <c r="A189" s="27" t="s">
        <v>331</v>
      </c>
      <c r="B189" s="27" t="s">
        <v>167</v>
      </c>
      <c r="C189" s="28" t="s">
        <v>148</v>
      </c>
    </row>
    <row r="190" spans="1:3">
      <c r="A190" s="27" t="s">
        <v>332</v>
      </c>
      <c r="B190" s="27" t="s">
        <v>147</v>
      </c>
      <c r="C190" s="28" t="s">
        <v>148</v>
      </c>
    </row>
    <row r="191" spans="1:3">
      <c r="A191" s="27" t="s">
        <v>333</v>
      </c>
      <c r="B191" s="27" t="s">
        <v>147</v>
      </c>
      <c r="C191" s="28" t="s">
        <v>148</v>
      </c>
    </row>
    <row r="192" spans="1:3">
      <c r="A192" s="27" t="s">
        <v>264</v>
      </c>
      <c r="B192" s="27" t="s">
        <v>170</v>
      </c>
      <c r="C192" s="28" t="s">
        <v>148</v>
      </c>
    </row>
    <row r="193" spans="1:3">
      <c r="A193" s="27" t="s">
        <v>334</v>
      </c>
      <c r="B193" s="27" t="s">
        <v>170</v>
      </c>
      <c r="C193" s="28" t="s">
        <v>148</v>
      </c>
    </row>
    <row r="194" spans="1:3">
      <c r="A194" s="27" t="s">
        <v>335</v>
      </c>
      <c r="B194" s="27" t="s">
        <v>150</v>
      </c>
      <c r="C194" s="28" t="s">
        <v>151</v>
      </c>
    </row>
    <row r="195" spans="1:3">
      <c r="A195" s="27" t="s">
        <v>336</v>
      </c>
      <c r="B195" s="27" t="s">
        <v>170</v>
      </c>
      <c r="C195" s="28" t="s">
        <v>148</v>
      </c>
    </row>
    <row r="196" spans="1:3">
      <c r="A196" s="27" t="s">
        <v>337</v>
      </c>
      <c r="B196" s="27" t="s">
        <v>150</v>
      </c>
      <c r="C196" s="28" t="s">
        <v>148</v>
      </c>
    </row>
    <row r="197" spans="1:3">
      <c r="A197" s="27" t="s">
        <v>338</v>
      </c>
      <c r="B197" s="27" t="s">
        <v>170</v>
      </c>
      <c r="C197" s="28" t="s">
        <v>151</v>
      </c>
    </row>
    <row r="198" spans="1:3">
      <c r="A198" s="27" t="s">
        <v>339</v>
      </c>
      <c r="B198" s="27" t="s">
        <v>147</v>
      </c>
      <c r="C198" s="28" t="s">
        <v>151</v>
      </c>
    </row>
    <row r="199" spans="1:3">
      <c r="A199" s="27" t="s">
        <v>264</v>
      </c>
      <c r="B199" s="27" t="s">
        <v>156</v>
      </c>
      <c r="C199" s="28" t="s">
        <v>148</v>
      </c>
    </row>
    <row r="200" spans="1:3">
      <c r="A200" s="27" t="s">
        <v>340</v>
      </c>
      <c r="B200" s="27" t="s">
        <v>170</v>
      </c>
      <c r="C200" s="28" t="s">
        <v>148</v>
      </c>
    </row>
    <row r="201" spans="1:3">
      <c r="A201" s="27" t="s">
        <v>341</v>
      </c>
      <c r="B201" s="27" t="s">
        <v>147</v>
      </c>
      <c r="C201" s="28" t="s">
        <v>151</v>
      </c>
    </row>
    <row r="202" spans="1:3">
      <c r="A202" s="27" t="s">
        <v>342</v>
      </c>
      <c r="B202" s="27" t="s">
        <v>147</v>
      </c>
      <c r="C202" s="28" t="s">
        <v>151</v>
      </c>
    </row>
    <row r="203" spans="1:3">
      <c r="A203" s="27" t="s">
        <v>343</v>
      </c>
      <c r="B203" s="27" t="s">
        <v>147</v>
      </c>
      <c r="C203" s="28" t="s">
        <v>148</v>
      </c>
    </row>
    <row r="204" spans="1:3">
      <c r="A204" s="27" t="s">
        <v>344</v>
      </c>
      <c r="B204" s="27" t="s">
        <v>147</v>
      </c>
      <c r="C204" s="28" t="s">
        <v>151</v>
      </c>
    </row>
    <row r="205" spans="1:3">
      <c r="A205" s="27" t="s">
        <v>345</v>
      </c>
      <c r="B205" s="27" t="s">
        <v>167</v>
      </c>
      <c r="C205" s="28" t="s">
        <v>148</v>
      </c>
    </row>
    <row r="206" spans="1:3">
      <c r="A206" s="27" t="s">
        <v>346</v>
      </c>
      <c r="B206" s="27" t="s">
        <v>147</v>
      </c>
      <c r="C206" s="28" t="s">
        <v>148</v>
      </c>
    </row>
    <row r="207" spans="1:3">
      <c r="A207" s="27" t="s">
        <v>347</v>
      </c>
      <c r="B207" s="27" t="s">
        <v>170</v>
      </c>
      <c r="C207" s="28" t="s">
        <v>148</v>
      </c>
    </row>
    <row r="208" spans="1:3">
      <c r="A208" s="27" t="s">
        <v>226</v>
      </c>
      <c r="B208" s="27" t="s">
        <v>147</v>
      </c>
      <c r="C208" s="28" t="s">
        <v>148</v>
      </c>
    </row>
    <row r="209" spans="1:3">
      <c r="A209" s="27" t="s">
        <v>348</v>
      </c>
      <c r="B209" s="27" t="s">
        <v>170</v>
      </c>
      <c r="C209" s="28" t="s">
        <v>148</v>
      </c>
    </row>
    <row r="210" spans="1:3">
      <c r="A210" s="27" t="s">
        <v>349</v>
      </c>
      <c r="B210" s="27" t="s">
        <v>150</v>
      </c>
      <c r="C210" s="28" t="s">
        <v>148</v>
      </c>
    </row>
    <row r="211" spans="1:3">
      <c r="A211" s="27" t="s">
        <v>350</v>
      </c>
      <c r="B211" s="27" t="s">
        <v>170</v>
      </c>
      <c r="C211" s="28" t="s">
        <v>151</v>
      </c>
    </row>
    <row r="212" spans="1:3">
      <c r="A212" s="27" t="s">
        <v>351</v>
      </c>
      <c r="B212" s="27" t="s">
        <v>147</v>
      </c>
      <c r="C212" s="28" t="s">
        <v>148</v>
      </c>
    </row>
    <row r="213" spans="1:3">
      <c r="A213" s="27" t="s">
        <v>352</v>
      </c>
      <c r="B213" s="27" t="s">
        <v>147</v>
      </c>
      <c r="C213" s="28" t="s">
        <v>151</v>
      </c>
    </row>
    <row r="214" spans="1:3">
      <c r="A214" s="27" t="s">
        <v>353</v>
      </c>
      <c r="B214" s="27" t="s">
        <v>147</v>
      </c>
      <c r="C214" s="28" t="s">
        <v>151</v>
      </c>
    </row>
    <row r="215" spans="1:3">
      <c r="A215" s="27" t="s">
        <v>354</v>
      </c>
      <c r="B215" s="27" t="s">
        <v>170</v>
      </c>
      <c r="C215" s="28" t="s">
        <v>148</v>
      </c>
    </row>
    <row r="216" spans="1:3">
      <c r="A216" s="27" t="s">
        <v>247</v>
      </c>
      <c r="B216" s="27" t="s">
        <v>167</v>
      </c>
      <c r="C216" s="28" t="s">
        <v>148</v>
      </c>
    </row>
    <row r="217" spans="1:3">
      <c r="A217" s="27" t="s">
        <v>191</v>
      </c>
      <c r="B217" s="27" t="s">
        <v>159</v>
      </c>
      <c r="C217" s="28" t="s">
        <v>148</v>
      </c>
    </row>
    <row r="218" spans="1:3">
      <c r="A218" s="27" t="s">
        <v>355</v>
      </c>
      <c r="B218" s="27" t="s">
        <v>147</v>
      </c>
      <c r="C218" s="28" t="s">
        <v>148</v>
      </c>
    </row>
    <row r="219" spans="1:3">
      <c r="A219" s="27" t="s">
        <v>356</v>
      </c>
      <c r="B219" s="27" t="s">
        <v>167</v>
      </c>
      <c r="C219" s="28" t="s">
        <v>151</v>
      </c>
    </row>
    <row r="220" spans="1:3">
      <c r="A220" s="27" t="s">
        <v>357</v>
      </c>
      <c r="B220" s="27" t="s">
        <v>167</v>
      </c>
      <c r="C220" s="28" t="s">
        <v>151</v>
      </c>
    </row>
    <row r="221" spans="1:3">
      <c r="A221" s="27" t="s">
        <v>358</v>
      </c>
      <c r="B221" s="27" t="s">
        <v>150</v>
      </c>
      <c r="C221" s="28" t="s">
        <v>148</v>
      </c>
    </row>
    <row r="222" spans="1:3">
      <c r="A222" s="27" t="s">
        <v>223</v>
      </c>
      <c r="B222" s="27" t="s">
        <v>170</v>
      </c>
      <c r="C222" s="28" t="s">
        <v>151</v>
      </c>
    </row>
    <row r="223" spans="1:3">
      <c r="A223" s="27" t="s">
        <v>359</v>
      </c>
      <c r="B223" s="27" t="s">
        <v>147</v>
      </c>
      <c r="C223" s="28" t="s">
        <v>148</v>
      </c>
    </row>
    <row r="224" spans="1:3">
      <c r="A224" s="27" t="s">
        <v>228</v>
      </c>
      <c r="B224" s="27" t="s">
        <v>170</v>
      </c>
      <c r="C224" s="28" t="s">
        <v>148</v>
      </c>
    </row>
    <row r="225" spans="1:3">
      <c r="A225" s="27" t="s">
        <v>360</v>
      </c>
      <c r="B225" s="27" t="s">
        <v>170</v>
      </c>
      <c r="C225" s="28" t="s">
        <v>151</v>
      </c>
    </row>
    <row r="226" spans="1:3">
      <c r="A226" s="27" t="s">
        <v>330</v>
      </c>
      <c r="B226" s="27" t="s">
        <v>147</v>
      </c>
      <c r="C226" s="28" t="s">
        <v>148</v>
      </c>
    </row>
    <row r="227" spans="1:3">
      <c r="A227" s="27" t="s">
        <v>361</v>
      </c>
      <c r="B227" s="27" t="s">
        <v>159</v>
      </c>
      <c r="C227" s="28" t="s">
        <v>148</v>
      </c>
    </row>
    <row r="228" spans="1:3">
      <c r="A228" s="27" t="s">
        <v>362</v>
      </c>
      <c r="B228" s="27" t="s">
        <v>170</v>
      </c>
      <c r="C228" s="28" t="s">
        <v>148</v>
      </c>
    </row>
    <row r="229" spans="1:3">
      <c r="A229" s="27" t="s">
        <v>330</v>
      </c>
      <c r="B229" s="27" t="s">
        <v>147</v>
      </c>
      <c r="C229" s="28" t="s">
        <v>148</v>
      </c>
    </row>
    <row r="230" spans="1:3">
      <c r="A230" s="27" t="s">
        <v>363</v>
      </c>
      <c r="B230" s="27" t="s">
        <v>150</v>
      </c>
      <c r="C230" s="28" t="s">
        <v>148</v>
      </c>
    </row>
    <row r="231" spans="1:3">
      <c r="A231" s="27" t="s">
        <v>364</v>
      </c>
      <c r="B231" s="27" t="s">
        <v>159</v>
      </c>
      <c r="C231" s="28" t="s">
        <v>151</v>
      </c>
    </row>
    <row r="232" spans="1:3">
      <c r="A232" s="27" t="s">
        <v>365</v>
      </c>
      <c r="B232" s="27" t="s">
        <v>147</v>
      </c>
      <c r="C232" s="28" t="s">
        <v>148</v>
      </c>
    </row>
    <row r="233" spans="1:3">
      <c r="A233" s="27" t="s">
        <v>366</v>
      </c>
      <c r="B233" s="27" t="s">
        <v>170</v>
      </c>
      <c r="C233" s="28" t="s">
        <v>151</v>
      </c>
    </row>
    <row r="234" spans="1:3">
      <c r="A234" s="27" t="s">
        <v>367</v>
      </c>
      <c r="B234" s="27" t="s">
        <v>167</v>
      </c>
      <c r="C234" s="28" t="s">
        <v>148</v>
      </c>
    </row>
    <row r="235" spans="1:3">
      <c r="A235" s="27" t="s">
        <v>220</v>
      </c>
      <c r="B235" s="27" t="s">
        <v>159</v>
      </c>
      <c r="C235" s="28" t="s">
        <v>148</v>
      </c>
    </row>
    <row r="236" spans="1:3">
      <c r="A236" s="27" t="s">
        <v>368</v>
      </c>
      <c r="B236" s="27" t="s">
        <v>147</v>
      </c>
      <c r="C236" s="28" t="s">
        <v>151</v>
      </c>
    </row>
    <row r="237" spans="1:3">
      <c r="A237" s="27" t="s">
        <v>369</v>
      </c>
      <c r="B237" s="27" t="s">
        <v>150</v>
      </c>
      <c r="C237" s="28" t="s">
        <v>151</v>
      </c>
    </row>
    <row r="238" spans="1:3">
      <c r="A238" s="27" t="s">
        <v>370</v>
      </c>
      <c r="B238" s="27" t="s">
        <v>150</v>
      </c>
      <c r="C238" s="28" t="s">
        <v>148</v>
      </c>
    </row>
    <row r="239" spans="1:3">
      <c r="A239" s="27" t="s">
        <v>371</v>
      </c>
      <c r="B239" s="27" t="s">
        <v>147</v>
      </c>
      <c r="C239" s="28" t="s">
        <v>148</v>
      </c>
    </row>
    <row r="240" spans="1:3">
      <c r="A240" s="27" t="s">
        <v>372</v>
      </c>
      <c r="B240" s="27" t="s">
        <v>159</v>
      </c>
      <c r="C240" s="28" t="s">
        <v>148</v>
      </c>
    </row>
    <row r="241" spans="1:3">
      <c r="A241" s="27" t="s">
        <v>373</v>
      </c>
      <c r="B241" s="27" t="s">
        <v>147</v>
      </c>
      <c r="C241" s="28" t="s">
        <v>148</v>
      </c>
    </row>
    <row r="242" spans="1:3">
      <c r="A242" s="27" t="s">
        <v>374</v>
      </c>
      <c r="B242" s="27" t="s">
        <v>150</v>
      </c>
      <c r="C242" s="28" t="s">
        <v>151</v>
      </c>
    </row>
    <row r="243" spans="1:3">
      <c r="A243" s="27" t="s">
        <v>253</v>
      </c>
      <c r="B243" s="27" t="s">
        <v>147</v>
      </c>
      <c r="C243" s="28" t="s">
        <v>148</v>
      </c>
    </row>
    <row r="244" spans="1:3">
      <c r="A244" s="27" t="s">
        <v>375</v>
      </c>
      <c r="B244" s="27" t="s">
        <v>150</v>
      </c>
      <c r="C244" s="28" t="s">
        <v>148</v>
      </c>
    </row>
    <row r="245" spans="1:3">
      <c r="A245" s="27" t="s">
        <v>376</v>
      </c>
      <c r="B245" s="27" t="s">
        <v>167</v>
      </c>
      <c r="C245" s="28" t="s">
        <v>148</v>
      </c>
    </row>
    <row r="246" spans="1:3">
      <c r="A246" s="27" t="s">
        <v>377</v>
      </c>
      <c r="B246" s="27" t="s">
        <v>170</v>
      </c>
      <c r="C246" s="28" t="s">
        <v>151</v>
      </c>
    </row>
    <row r="247" spans="1:3">
      <c r="A247" s="27" t="s">
        <v>378</v>
      </c>
      <c r="B247" s="27" t="s">
        <v>156</v>
      </c>
      <c r="C247" s="28" t="s">
        <v>148</v>
      </c>
    </row>
    <row r="248" spans="1:3">
      <c r="A248" s="27" t="s">
        <v>379</v>
      </c>
      <c r="B248" s="27" t="s">
        <v>167</v>
      </c>
      <c r="C248" s="28" t="s">
        <v>148</v>
      </c>
    </row>
    <row r="249" spans="1:3">
      <c r="A249" s="27" t="s">
        <v>380</v>
      </c>
      <c r="B249" s="27" t="s">
        <v>150</v>
      </c>
      <c r="C249" s="28" t="s">
        <v>148</v>
      </c>
    </row>
    <row r="250" spans="1:3">
      <c r="A250" s="27" t="s">
        <v>232</v>
      </c>
      <c r="B250" s="27" t="s">
        <v>150</v>
      </c>
      <c r="C250" s="28" t="s">
        <v>148</v>
      </c>
    </row>
    <row r="251" spans="1:3">
      <c r="A251" s="27" t="s">
        <v>381</v>
      </c>
      <c r="B251" s="27" t="s">
        <v>156</v>
      </c>
      <c r="C251" s="28" t="s">
        <v>148</v>
      </c>
    </row>
    <row r="252" spans="1:3">
      <c r="A252" s="27" t="s">
        <v>382</v>
      </c>
      <c r="B252" s="27" t="s">
        <v>170</v>
      </c>
      <c r="C252" s="28" t="s">
        <v>148</v>
      </c>
    </row>
    <row r="253" spans="1:3">
      <c r="A253" s="27" t="s">
        <v>383</v>
      </c>
      <c r="B253" s="27" t="s">
        <v>170</v>
      </c>
      <c r="C253" s="28" t="s">
        <v>148</v>
      </c>
    </row>
    <row r="254" spans="1:3">
      <c r="A254" s="27" t="s">
        <v>384</v>
      </c>
      <c r="B254" s="27" t="s">
        <v>170</v>
      </c>
      <c r="C254" s="28" t="s">
        <v>151</v>
      </c>
    </row>
    <row r="255" spans="1:3">
      <c r="A255" s="27" t="s">
        <v>215</v>
      </c>
      <c r="B255" s="27" t="s">
        <v>159</v>
      </c>
      <c r="C255" s="28" t="s">
        <v>148</v>
      </c>
    </row>
    <row r="256" spans="1:3">
      <c r="A256" s="27" t="s">
        <v>385</v>
      </c>
      <c r="B256" s="27" t="s">
        <v>170</v>
      </c>
      <c r="C256" s="28" t="s">
        <v>151</v>
      </c>
    </row>
    <row r="257" spans="1:3">
      <c r="A257" s="27" t="s">
        <v>386</v>
      </c>
      <c r="B257" s="27" t="s">
        <v>147</v>
      </c>
      <c r="C257" s="28" t="s">
        <v>151</v>
      </c>
    </row>
    <row r="258" spans="1:3">
      <c r="A258" s="27" t="s">
        <v>387</v>
      </c>
      <c r="B258" s="27" t="s">
        <v>170</v>
      </c>
      <c r="C258" s="28" t="s">
        <v>151</v>
      </c>
    </row>
    <row r="259" spans="1:3">
      <c r="A259" s="27" t="s">
        <v>388</v>
      </c>
      <c r="B259" s="27" t="s">
        <v>147</v>
      </c>
      <c r="C259" s="28" t="s">
        <v>151</v>
      </c>
    </row>
    <row r="260" spans="1:3">
      <c r="A260" s="27" t="s">
        <v>389</v>
      </c>
      <c r="B260" s="27" t="s">
        <v>147</v>
      </c>
      <c r="C260" s="28" t="s">
        <v>151</v>
      </c>
    </row>
    <row r="261" spans="1:3">
      <c r="A261" s="27" t="s">
        <v>390</v>
      </c>
      <c r="B261" s="27" t="s">
        <v>147</v>
      </c>
      <c r="C261" s="28" t="s">
        <v>151</v>
      </c>
    </row>
    <row r="262" spans="1:3">
      <c r="A262" s="27" t="s">
        <v>391</v>
      </c>
      <c r="B262" s="27" t="s">
        <v>170</v>
      </c>
      <c r="C262" s="28" t="s">
        <v>148</v>
      </c>
    </row>
    <row r="263" spans="1:3">
      <c r="A263" s="27" t="s">
        <v>392</v>
      </c>
      <c r="B263" s="27" t="s">
        <v>170</v>
      </c>
      <c r="C263" s="28" t="s">
        <v>148</v>
      </c>
    </row>
    <row r="264" spans="1:3">
      <c r="A264" s="27" t="s">
        <v>393</v>
      </c>
      <c r="B264" s="27" t="s">
        <v>150</v>
      </c>
      <c r="C264" s="28" t="s">
        <v>151</v>
      </c>
    </row>
    <row r="265" spans="1:3">
      <c r="A265" s="27" t="s">
        <v>394</v>
      </c>
      <c r="B265" s="27" t="s">
        <v>159</v>
      </c>
      <c r="C265" s="28" t="s">
        <v>151</v>
      </c>
    </row>
    <row r="266" spans="1:3">
      <c r="A266" s="27" t="s">
        <v>395</v>
      </c>
      <c r="B266" s="27" t="s">
        <v>147</v>
      </c>
      <c r="C266" s="28" t="s">
        <v>151</v>
      </c>
    </row>
    <row r="267" spans="1:3">
      <c r="A267" s="27" t="s">
        <v>396</v>
      </c>
      <c r="B267" s="27" t="s">
        <v>170</v>
      </c>
      <c r="C267" s="28" t="s">
        <v>148</v>
      </c>
    </row>
    <row r="268" spans="1:3">
      <c r="A268" s="27" t="s">
        <v>397</v>
      </c>
      <c r="B268" s="27" t="s">
        <v>167</v>
      </c>
      <c r="C268" s="28" t="s">
        <v>151</v>
      </c>
    </row>
    <row r="269" spans="1:3">
      <c r="A269" s="27" t="s">
        <v>398</v>
      </c>
      <c r="B269" s="27" t="s">
        <v>167</v>
      </c>
      <c r="C269" s="28" t="s">
        <v>151</v>
      </c>
    </row>
    <row r="270" spans="1:3">
      <c r="A270" s="27" t="s">
        <v>399</v>
      </c>
      <c r="B270" s="27" t="s">
        <v>150</v>
      </c>
      <c r="C270" s="28" t="s">
        <v>151</v>
      </c>
    </row>
    <row r="271" spans="1:3">
      <c r="A271" s="27" t="s">
        <v>400</v>
      </c>
      <c r="B271" s="27" t="s">
        <v>170</v>
      </c>
      <c r="C271" s="28" t="s">
        <v>148</v>
      </c>
    </row>
    <row r="272" spans="1:3">
      <c r="A272" s="27" t="s">
        <v>248</v>
      </c>
      <c r="B272" s="27" t="s">
        <v>170</v>
      </c>
      <c r="C272" s="28" t="s">
        <v>148</v>
      </c>
    </row>
    <row r="273" spans="1:3">
      <c r="A273" s="27" t="s">
        <v>176</v>
      </c>
      <c r="B273" s="27" t="s">
        <v>167</v>
      </c>
      <c r="C273" s="28" t="s">
        <v>148</v>
      </c>
    </row>
    <row r="274" spans="1:3">
      <c r="A274" s="27" t="s">
        <v>401</v>
      </c>
      <c r="B274" s="27" t="s">
        <v>170</v>
      </c>
      <c r="C274" s="28" t="s">
        <v>151</v>
      </c>
    </row>
    <row r="275" spans="1:3">
      <c r="A275" s="27" t="s">
        <v>236</v>
      </c>
      <c r="B275" s="27" t="s">
        <v>170</v>
      </c>
      <c r="C275" s="28" t="s">
        <v>151</v>
      </c>
    </row>
    <row r="276" spans="1:3">
      <c r="A276" s="27" t="s">
        <v>220</v>
      </c>
      <c r="B276" s="27" t="s">
        <v>147</v>
      </c>
      <c r="C276" s="28" t="s">
        <v>148</v>
      </c>
    </row>
    <row r="277" spans="1:3">
      <c r="A277" s="27" t="s">
        <v>402</v>
      </c>
      <c r="B277" s="27" t="s">
        <v>167</v>
      </c>
      <c r="C277" s="28" t="s">
        <v>148</v>
      </c>
    </row>
    <row r="278" spans="1:3">
      <c r="A278" s="27" t="s">
        <v>403</v>
      </c>
      <c r="B278" s="27" t="s">
        <v>159</v>
      </c>
      <c r="C278" s="28" t="s">
        <v>148</v>
      </c>
    </row>
    <row r="279" spans="1:3">
      <c r="A279" s="27" t="s">
        <v>404</v>
      </c>
      <c r="B279" s="27" t="s">
        <v>147</v>
      </c>
      <c r="C279" s="28" t="s">
        <v>151</v>
      </c>
    </row>
    <row r="280" spans="1:3">
      <c r="A280" s="27" t="s">
        <v>405</v>
      </c>
      <c r="B280" s="27" t="s">
        <v>147</v>
      </c>
      <c r="C280" s="28" t="s">
        <v>148</v>
      </c>
    </row>
    <row r="281" spans="1:3">
      <c r="A281" s="27" t="s">
        <v>406</v>
      </c>
      <c r="B281" s="27" t="s">
        <v>170</v>
      </c>
      <c r="C281" s="28" t="s">
        <v>151</v>
      </c>
    </row>
    <row r="282" spans="1:3">
      <c r="A282" s="27" t="s">
        <v>407</v>
      </c>
      <c r="B282" s="27" t="s">
        <v>170</v>
      </c>
      <c r="C282" s="28" t="s">
        <v>148</v>
      </c>
    </row>
    <row r="283" spans="1:3">
      <c r="A283" s="27" t="s">
        <v>408</v>
      </c>
      <c r="B283" s="27" t="s">
        <v>170</v>
      </c>
      <c r="C283" s="28" t="s">
        <v>151</v>
      </c>
    </row>
    <row r="284" spans="1:3">
      <c r="A284" s="27" t="s">
        <v>409</v>
      </c>
      <c r="B284" s="27" t="s">
        <v>170</v>
      </c>
      <c r="C284" s="28" t="s">
        <v>151</v>
      </c>
    </row>
    <row r="285" spans="1:3">
      <c r="A285" s="27" t="s">
        <v>410</v>
      </c>
      <c r="B285" s="27" t="s">
        <v>167</v>
      </c>
      <c r="C285" s="28" t="s">
        <v>148</v>
      </c>
    </row>
    <row r="286" spans="1:3">
      <c r="A286" s="27" t="s">
        <v>411</v>
      </c>
      <c r="B286" s="27" t="s">
        <v>147</v>
      </c>
      <c r="C286" s="28" t="s">
        <v>148</v>
      </c>
    </row>
    <row r="287" spans="1:3">
      <c r="A287" s="27" t="s">
        <v>412</v>
      </c>
      <c r="B287" s="27" t="s">
        <v>150</v>
      </c>
      <c r="C287" s="28" t="s">
        <v>151</v>
      </c>
    </row>
    <row r="288" spans="1:3">
      <c r="A288" s="27" t="s">
        <v>413</v>
      </c>
      <c r="B288" s="27" t="s">
        <v>167</v>
      </c>
      <c r="C288" s="28" t="s">
        <v>148</v>
      </c>
    </row>
    <row r="289" spans="1:3">
      <c r="A289" s="27" t="s">
        <v>169</v>
      </c>
      <c r="B289" s="27" t="s">
        <v>167</v>
      </c>
      <c r="C289" s="28" t="s">
        <v>151</v>
      </c>
    </row>
    <row r="290" spans="1:3">
      <c r="A290" s="27" t="s">
        <v>414</v>
      </c>
      <c r="B290" s="27" t="s">
        <v>159</v>
      </c>
      <c r="C290" s="28" t="s">
        <v>151</v>
      </c>
    </row>
    <row r="291" spans="1:3">
      <c r="A291" s="27" t="s">
        <v>318</v>
      </c>
      <c r="B291" s="27" t="s">
        <v>170</v>
      </c>
      <c r="C291" s="28" t="s">
        <v>148</v>
      </c>
    </row>
    <row r="292" spans="1:3">
      <c r="A292" s="27" t="s">
        <v>415</v>
      </c>
      <c r="B292" s="27" t="s">
        <v>167</v>
      </c>
      <c r="C292" s="28" t="s">
        <v>148</v>
      </c>
    </row>
    <row r="293" spans="1:3">
      <c r="A293" s="27" t="s">
        <v>416</v>
      </c>
      <c r="B293" s="27" t="s">
        <v>156</v>
      </c>
      <c r="C293" s="28" t="s">
        <v>148</v>
      </c>
    </row>
    <row r="294" spans="1:3">
      <c r="A294" s="27" t="s">
        <v>417</v>
      </c>
      <c r="B294" s="27" t="s">
        <v>170</v>
      </c>
      <c r="C294" s="28" t="s">
        <v>151</v>
      </c>
    </row>
    <row r="295" spans="1:3">
      <c r="A295" s="27" t="s">
        <v>418</v>
      </c>
      <c r="B295" s="27" t="s">
        <v>170</v>
      </c>
      <c r="C295" s="28" t="s">
        <v>148</v>
      </c>
    </row>
    <row r="296" spans="1:3">
      <c r="A296" s="27" t="s">
        <v>210</v>
      </c>
      <c r="B296" s="27" t="s">
        <v>159</v>
      </c>
      <c r="C296" s="28" t="s">
        <v>148</v>
      </c>
    </row>
    <row r="297" spans="1:3">
      <c r="A297" s="27" t="s">
        <v>419</v>
      </c>
      <c r="B297" s="27" t="s">
        <v>159</v>
      </c>
      <c r="C297" s="28" t="s">
        <v>151</v>
      </c>
    </row>
    <row r="298" spans="1:3">
      <c r="A298" s="27" t="s">
        <v>420</v>
      </c>
      <c r="B298" s="27" t="s">
        <v>147</v>
      </c>
      <c r="C298" s="28" t="s">
        <v>148</v>
      </c>
    </row>
    <row r="299" spans="1:3">
      <c r="A299" s="27" t="s">
        <v>421</v>
      </c>
      <c r="B299" s="27" t="s">
        <v>167</v>
      </c>
      <c r="C299" s="28" t="s">
        <v>148</v>
      </c>
    </row>
    <row r="300" spans="1:3">
      <c r="A300" s="27" t="s">
        <v>422</v>
      </c>
      <c r="B300" s="27" t="s">
        <v>170</v>
      </c>
      <c r="C300" s="28" t="s">
        <v>148</v>
      </c>
    </row>
    <row r="301" spans="1:3">
      <c r="A301" s="27" t="s">
        <v>423</v>
      </c>
      <c r="B301" s="27" t="s">
        <v>156</v>
      </c>
      <c r="C301" s="28" t="s">
        <v>148</v>
      </c>
    </row>
    <row r="302" spans="1:3">
      <c r="A302" s="27" t="s">
        <v>424</v>
      </c>
      <c r="B302" s="27" t="s">
        <v>147</v>
      </c>
      <c r="C302" s="28" t="s">
        <v>148</v>
      </c>
    </row>
    <row r="303" spans="1:3">
      <c r="A303" s="27" t="s">
        <v>425</v>
      </c>
      <c r="B303" s="27" t="s">
        <v>150</v>
      </c>
      <c r="C303" s="28" t="s">
        <v>148</v>
      </c>
    </row>
    <row r="304" spans="1:3">
      <c r="A304" s="27" t="s">
        <v>253</v>
      </c>
      <c r="B304" s="27" t="s">
        <v>159</v>
      </c>
      <c r="C304" s="28" t="s">
        <v>148</v>
      </c>
    </row>
    <row r="305" spans="1:3">
      <c r="A305" s="27" t="s">
        <v>426</v>
      </c>
      <c r="B305" s="27" t="s">
        <v>167</v>
      </c>
      <c r="C305" s="28" t="s">
        <v>151</v>
      </c>
    </row>
    <row r="306" spans="1:3">
      <c r="A306" s="27" t="s">
        <v>427</v>
      </c>
      <c r="B306" s="27" t="s">
        <v>147</v>
      </c>
      <c r="C306" s="28" t="s">
        <v>148</v>
      </c>
    </row>
    <row r="307" spans="1:3">
      <c r="A307" s="27" t="s">
        <v>428</v>
      </c>
      <c r="B307" s="27" t="s">
        <v>147</v>
      </c>
      <c r="C307" s="28" t="s">
        <v>151</v>
      </c>
    </row>
    <row r="308" spans="1:3">
      <c r="A308" s="27" t="s">
        <v>429</v>
      </c>
      <c r="B308" s="27" t="s">
        <v>170</v>
      </c>
      <c r="C308" s="28" t="s">
        <v>151</v>
      </c>
    </row>
    <row r="309" spans="1:3">
      <c r="A309" s="27" t="s">
        <v>430</v>
      </c>
      <c r="B309" s="27" t="s">
        <v>159</v>
      </c>
      <c r="C309" s="28" t="s">
        <v>148</v>
      </c>
    </row>
    <row r="310" spans="1:3">
      <c r="A310" s="27" t="s">
        <v>431</v>
      </c>
      <c r="B310" s="27" t="s">
        <v>167</v>
      </c>
      <c r="C310" s="28" t="s">
        <v>151</v>
      </c>
    </row>
    <row r="311" spans="1:3">
      <c r="A311" s="27" t="s">
        <v>432</v>
      </c>
      <c r="B311" s="27" t="s">
        <v>159</v>
      </c>
      <c r="C311" s="28" t="s">
        <v>148</v>
      </c>
    </row>
    <row r="312" spans="1:3">
      <c r="A312" s="27" t="s">
        <v>433</v>
      </c>
      <c r="B312" s="27" t="s">
        <v>170</v>
      </c>
      <c r="C312" s="28" t="s">
        <v>148</v>
      </c>
    </row>
    <row r="313" spans="1:3">
      <c r="A313" s="27" t="s">
        <v>434</v>
      </c>
      <c r="B313" s="27" t="s">
        <v>170</v>
      </c>
      <c r="C313" s="28" t="s">
        <v>148</v>
      </c>
    </row>
    <row r="314" spans="1:3">
      <c r="A314" s="27" t="s">
        <v>435</v>
      </c>
      <c r="B314" s="27" t="s">
        <v>147</v>
      </c>
      <c r="C314" s="28" t="s">
        <v>148</v>
      </c>
    </row>
    <row r="315" spans="1:3">
      <c r="A315" s="27" t="s">
        <v>436</v>
      </c>
      <c r="B315" s="27" t="s">
        <v>156</v>
      </c>
      <c r="C315" s="28" t="s">
        <v>148</v>
      </c>
    </row>
    <row r="316" spans="1:3" ht="12.75" customHeight="1">
      <c r="A316" s="27" t="s">
        <v>166</v>
      </c>
      <c r="B316" s="28" t="s">
        <v>167</v>
      </c>
      <c r="C316" s="28" t="s">
        <v>148</v>
      </c>
    </row>
    <row r="317" spans="1:3">
      <c r="A317" s="27" t="s">
        <v>437</v>
      </c>
      <c r="B317" s="27" t="s">
        <v>150</v>
      </c>
      <c r="C317" s="28" t="s">
        <v>151</v>
      </c>
    </row>
    <row r="318" spans="1:3">
      <c r="A318" s="27" t="s">
        <v>438</v>
      </c>
      <c r="B318" s="27" t="s">
        <v>159</v>
      </c>
      <c r="C318" s="28" t="s">
        <v>151</v>
      </c>
    </row>
    <row r="319" spans="1:3">
      <c r="A319" s="27" t="s">
        <v>439</v>
      </c>
      <c r="B319" s="27" t="s">
        <v>170</v>
      </c>
      <c r="C319" s="28" t="s">
        <v>148</v>
      </c>
    </row>
    <row r="320" spans="1:3">
      <c r="A320" s="27" t="s">
        <v>440</v>
      </c>
      <c r="B320" s="27" t="s">
        <v>167</v>
      </c>
      <c r="C320" s="28" t="s">
        <v>151</v>
      </c>
    </row>
    <row r="321" spans="1:3">
      <c r="A321" s="27" t="s">
        <v>441</v>
      </c>
      <c r="B321" s="27" t="s">
        <v>170</v>
      </c>
      <c r="C321" s="28" t="s">
        <v>151</v>
      </c>
    </row>
    <row r="322" spans="1:3">
      <c r="A322" s="27" t="s">
        <v>442</v>
      </c>
      <c r="B322" s="27" t="s">
        <v>159</v>
      </c>
      <c r="C322" s="28" t="s">
        <v>151</v>
      </c>
    </row>
    <row r="323" spans="1:3">
      <c r="A323" s="27" t="s">
        <v>235</v>
      </c>
      <c r="B323" s="27" t="s">
        <v>150</v>
      </c>
      <c r="C323" s="28" t="s">
        <v>148</v>
      </c>
    </row>
    <row r="324" spans="1:3">
      <c r="A324" s="27" t="s">
        <v>443</v>
      </c>
      <c r="B324" s="27" t="s">
        <v>150</v>
      </c>
      <c r="C324" s="28" t="s">
        <v>148</v>
      </c>
    </row>
    <row r="325" spans="1:3">
      <c r="A325" s="27" t="s">
        <v>444</v>
      </c>
      <c r="B325" s="27" t="s">
        <v>170</v>
      </c>
      <c r="C325" s="28" t="s">
        <v>151</v>
      </c>
    </row>
    <row r="326" spans="1:3">
      <c r="A326" s="27" t="s">
        <v>445</v>
      </c>
      <c r="B326" s="27" t="s">
        <v>147</v>
      </c>
      <c r="C326" s="28" t="s">
        <v>151</v>
      </c>
    </row>
    <row r="327" spans="1:3">
      <c r="A327" s="27" t="s">
        <v>446</v>
      </c>
      <c r="B327" s="27" t="s">
        <v>170</v>
      </c>
      <c r="C327" s="28" t="s">
        <v>151</v>
      </c>
    </row>
    <row r="328" spans="1:3">
      <c r="A328" s="27" t="s">
        <v>447</v>
      </c>
      <c r="B328" s="27" t="s">
        <v>170</v>
      </c>
      <c r="C328" s="28" t="s">
        <v>148</v>
      </c>
    </row>
    <row r="329" spans="1:3">
      <c r="A329" s="27" t="s">
        <v>448</v>
      </c>
      <c r="B329" s="27" t="s">
        <v>167</v>
      </c>
      <c r="C329" s="28" t="s">
        <v>151</v>
      </c>
    </row>
    <row r="330" spans="1:3">
      <c r="A330" s="27" t="s">
        <v>449</v>
      </c>
      <c r="B330" s="27" t="s">
        <v>170</v>
      </c>
      <c r="C330" s="28" t="s">
        <v>151</v>
      </c>
    </row>
    <row r="331" spans="1:3">
      <c r="A331" s="27" t="s">
        <v>374</v>
      </c>
      <c r="B331" s="27" t="s">
        <v>150</v>
      </c>
      <c r="C331" s="28" t="s">
        <v>151</v>
      </c>
    </row>
    <row r="332" spans="1:3">
      <c r="A332" s="27" t="s">
        <v>450</v>
      </c>
      <c r="B332" s="27" t="s">
        <v>159</v>
      </c>
      <c r="C332" s="28" t="s">
        <v>151</v>
      </c>
    </row>
    <row r="333" spans="1:3">
      <c r="A333" s="27" t="s">
        <v>451</v>
      </c>
      <c r="B333" s="27" t="s">
        <v>170</v>
      </c>
      <c r="C333" s="28" t="s">
        <v>148</v>
      </c>
    </row>
    <row r="334" spans="1:3">
      <c r="A334" s="27" t="s">
        <v>452</v>
      </c>
      <c r="B334" s="27" t="s">
        <v>156</v>
      </c>
      <c r="C334" s="28" t="s">
        <v>148</v>
      </c>
    </row>
    <row r="335" spans="1:3">
      <c r="A335" s="27" t="s">
        <v>453</v>
      </c>
      <c r="B335" s="27" t="s">
        <v>159</v>
      </c>
      <c r="C335" s="28" t="s">
        <v>151</v>
      </c>
    </row>
    <row r="336" spans="1:3">
      <c r="A336" s="27" t="s">
        <v>454</v>
      </c>
      <c r="B336" s="27" t="s">
        <v>150</v>
      </c>
      <c r="C336" s="28" t="s">
        <v>151</v>
      </c>
    </row>
    <row r="337" spans="1:3">
      <c r="A337" s="27" t="s">
        <v>455</v>
      </c>
      <c r="B337" s="27" t="s">
        <v>150</v>
      </c>
      <c r="C337" s="28" t="s">
        <v>151</v>
      </c>
    </row>
    <row r="338" spans="1:3">
      <c r="A338" s="27" t="s">
        <v>456</v>
      </c>
      <c r="B338" s="27" t="s">
        <v>150</v>
      </c>
      <c r="C338" s="28" t="s">
        <v>151</v>
      </c>
    </row>
    <row r="339" spans="1:3">
      <c r="A339" s="27" t="s">
        <v>457</v>
      </c>
      <c r="B339" s="27" t="s">
        <v>147</v>
      </c>
      <c r="C339" s="28" t="s">
        <v>148</v>
      </c>
    </row>
    <row r="340" spans="1:3">
      <c r="A340" s="27" t="s">
        <v>458</v>
      </c>
      <c r="B340" s="27" t="s">
        <v>150</v>
      </c>
      <c r="C340" s="28" t="s">
        <v>151</v>
      </c>
    </row>
    <row r="341" spans="1:3">
      <c r="A341" s="27" t="s">
        <v>459</v>
      </c>
      <c r="B341" s="27" t="s">
        <v>147</v>
      </c>
      <c r="C341" s="28" t="s">
        <v>148</v>
      </c>
    </row>
    <row r="342" spans="1:3">
      <c r="A342" s="27" t="s">
        <v>460</v>
      </c>
      <c r="B342" s="27" t="s">
        <v>170</v>
      </c>
      <c r="C342" s="28" t="s">
        <v>148</v>
      </c>
    </row>
    <row r="343" spans="1:3">
      <c r="A343" s="27" t="s">
        <v>461</v>
      </c>
      <c r="B343" s="27" t="s">
        <v>150</v>
      </c>
      <c r="C343" s="28" t="s">
        <v>151</v>
      </c>
    </row>
    <row r="344" spans="1:3">
      <c r="A344" s="27" t="s">
        <v>462</v>
      </c>
      <c r="B344" s="27" t="s">
        <v>150</v>
      </c>
      <c r="C344" s="28" t="s">
        <v>151</v>
      </c>
    </row>
    <row r="345" spans="1:3">
      <c r="A345" s="27" t="s">
        <v>463</v>
      </c>
      <c r="B345" s="27" t="s">
        <v>159</v>
      </c>
      <c r="C345" s="28" t="s">
        <v>148</v>
      </c>
    </row>
    <row r="346" spans="1:3">
      <c r="A346" s="27" t="s">
        <v>464</v>
      </c>
      <c r="B346" s="27" t="s">
        <v>170</v>
      </c>
      <c r="C346" s="28" t="s">
        <v>148</v>
      </c>
    </row>
    <row r="347" spans="1:3">
      <c r="A347" s="27" t="s">
        <v>465</v>
      </c>
      <c r="B347" s="27" t="s">
        <v>159</v>
      </c>
      <c r="C347" s="28" t="s">
        <v>148</v>
      </c>
    </row>
    <row r="348" spans="1:3">
      <c r="A348" s="27" t="s">
        <v>466</v>
      </c>
      <c r="B348" s="27" t="s">
        <v>147</v>
      </c>
      <c r="C348" s="28" t="s">
        <v>151</v>
      </c>
    </row>
    <row r="349" spans="1:3">
      <c r="A349" s="27" t="s">
        <v>467</v>
      </c>
      <c r="B349" s="27" t="s">
        <v>147</v>
      </c>
      <c r="C349" s="28" t="s">
        <v>151</v>
      </c>
    </row>
    <row r="350" spans="1:3">
      <c r="A350" s="27" t="s">
        <v>468</v>
      </c>
      <c r="B350" s="27" t="s">
        <v>147</v>
      </c>
      <c r="C350" s="28" t="s">
        <v>151</v>
      </c>
    </row>
    <row r="351" spans="1:3">
      <c r="A351" s="27" t="s">
        <v>469</v>
      </c>
      <c r="B351" s="27" t="s">
        <v>170</v>
      </c>
      <c r="C351" s="28" t="s">
        <v>148</v>
      </c>
    </row>
    <row r="352" spans="1:3">
      <c r="A352" s="27" t="s">
        <v>470</v>
      </c>
      <c r="B352" s="27" t="s">
        <v>170</v>
      </c>
      <c r="C352" s="28" t="s">
        <v>148</v>
      </c>
    </row>
    <row r="353" spans="1:3">
      <c r="A353" s="27" t="s">
        <v>471</v>
      </c>
      <c r="B353" s="27" t="s">
        <v>167</v>
      </c>
      <c r="C353" s="28" t="s">
        <v>148</v>
      </c>
    </row>
    <row r="354" spans="1:3">
      <c r="A354" s="27" t="s">
        <v>374</v>
      </c>
      <c r="B354" s="27" t="s">
        <v>147</v>
      </c>
      <c r="C354" s="28" t="s">
        <v>151</v>
      </c>
    </row>
    <row r="355" spans="1:3">
      <c r="A355" s="27" t="s">
        <v>472</v>
      </c>
      <c r="B355" s="27" t="s">
        <v>167</v>
      </c>
      <c r="C355" s="28" t="s">
        <v>148</v>
      </c>
    </row>
    <row r="356" spans="1:3">
      <c r="A356" s="27" t="s">
        <v>473</v>
      </c>
      <c r="B356" s="27" t="s">
        <v>150</v>
      </c>
      <c r="C356" s="28" t="s">
        <v>148</v>
      </c>
    </row>
    <row r="357" spans="1:3">
      <c r="A357" s="27" t="s">
        <v>474</v>
      </c>
      <c r="B357" s="27" t="s">
        <v>147</v>
      </c>
      <c r="C357" s="28" t="s">
        <v>148</v>
      </c>
    </row>
    <row r="358" spans="1:3">
      <c r="A358" s="27" t="s">
        <v>475</v>
      </c>
      <c r="B358" s="27" t="s">
        <v>147</v>
      </c>
      <c r="C358" s="28" t="s">
        <v>148</v>
      </c>
    </row>
    <row r="359" spans="1:3">
      <c r="A359" s="27" t="s">
        <v>476</v>
      </c>
      <c r="B359" s="27" t="s">
        <v>170</v>
      </c>
      <c r="C359" s="28" t="s">
        <v>151</v>
      </c>
    </row>
    <row r="360" spans="1:3">
      <c r="A360" s="27" t="s">
        <v>477</v>
      </c>
      <c r="B360" s="27" t="s">
        <v>147</v>
      </c>
      <c r="C360" s="28" t="s">
        <v>151</v>
      </c>
    </row>
    <row r="361" spans="1:3">
      <c r="A361" s="27" t="s">
        <v>478</v>
      </c>
      <c r="B361" s="27" t="s">
        <v>147</v>
      </c>
      <c r="C361" s="28" t="s">
        <v>148</v>
      </c>
    </row>
    <row r="362" spans="1:3">
      <c r="A362" s="27" t="s">
        <v>479</v>
      </c>
      <c r="B362" s="27" t="s">
        <v>167</v>
      </c>
      <c r="C362" s="28" t="s">
        <v>151</v>
      </c>
    </row>
    <row r="363" spans="1:3">
      <c r="A363" s="27" t="s">
        <v>480</v>
      </c>
      <c r="B363" s="27" t="s">
        <v>150</v>
      </c>
      <c r="C363" s="28" t="s">
        <v>148</v>
      </c>
    </row>
    <row r="364" spans="1:3">
      <c r="A364" s="27" t="s">
        <v>481</v>
      </c>
      <c r="B364" s="27" t="s">
        <v>147</v>
      </c>
      <c r="C364" s="28" t="s">
        <v>151</v>
      </c>
    </row>
    <row r="365" spans="1:3">
      <c r="A365" s="27" t="s">
        <v>482</v>
      </c>
      <c r="B365" s="27" t="s">
        <v>150</v>
      </c>
      <c r="C365" s="28" t="s">
        <v>151</v>
      </c>
    </row>
    <row r="366" spans="1:3">
      <c r="A366" s="27" t="s">
        <v>483</v>
      </c>
      <c r="B366" s="27" t="s">
        <v>150</v>
      </c>
      <c r="C366" s="28" t="s">
        <v>151</v>
      </c>
    </row>
    <row r="367" spans="1:3">
      <c r="A367" s="27" t="s">
        <v>236</v>
      </c>
      <c r="B367" s="27" t="s">
        <v>150</v>
      </c>
      <c r="C367" s="28" t="s">
        <v>151</v>
      </c>
    </row>
    <row r="368" spans="1:3">
      <c r="A368" s="27" t="s">
        <v>484</v>
      </c>
      <c r="B368" s="27" t="s">
        <v>150</v>
      </c>
      <c r="C368" s="28" t="s">
        <v>148</v>
      </c>
    </row>
    <row r="369" spans="1:3">
      <c r="A369" s="27" t="s">
        <v>485</v>
      </c>
      <c r="B369" s="27" t="s">
        <v>159</v>
      </c>
      <c r="C369" s="28" t="s">
        <v>148</v>
      </c>
    </row>
    <row r="370" spans="1:3">
      <c r="A370" s="27" t="s">
        <v>223</v>
      </c>
      <c r="B370" s="27" t="s">
        <v>156</v>
      </c>
      <c r="C370" s="28" t="s">
        <v>151</v>
      </c>
    </row>
    <row r="371" spans="1:3">
      <c r="A371" s="27" t="s">
        <v>486</v>
      </c>
      <c r="B371" s="27" t="s">
        <v>147</v>
      </c>
      <c r="C371" s="28" t="s">
        <v>151</v>
      </c>
    </row>
    <row r="372" spans="1:3">
      <c r="A372" s="27" t="s">
        <v>487</v>
      </c>
      <c r="B372" s="27" t="s">
        <v>150</v>
      </c>
      <c r="C372" s="28" t="s">
        <v>151</v>
      </c>
    </row>
    <row r="373" spans="1:3">
      <c r="A373" s="27" t="s">
        <v>488</v>
      </c>
      <c r="B373" s="27" t="s">
        <v>170</v>
      </c>
      <c r="C373" s="28" t="s">
        <v>151</v>
      </c>
    </row>
    <row r="374" spans="1:3">
      <c r="A374" s="27" t="s">
        <v>489</v>
      </c>
      <c r="B374" s="27" t="s">
        <v>159</v>
      </c>
      <c r="C374" s="28" t="s">
        <v>148</v>
      </c>
    </row>
    <row r="375" spans="1:3">
      <c r="A375" s="27" t="s">
        <v>490</v>
      </c>
      <c r="B375" s="27" t="s">
        <v>147</v>
      </c>
      <c r="C375" s="28" t="s">
        <v>148</v>
      </c>
    </row>
    <row r="376" spans="1:3">
      <c r="A376" s="27" t="s">
        <v>215</v>
      </c>
      <c r="B376" s="27" t="s">
        <v>167</v>
      </c>
      <c r="C376" s="28" t="s">
        <v>148</v>
      </c>
    </row>
    <row r="377" spans="1:3">
      <c r="A377" s="27" t="s">
        <v>491</v>
      </c>
      <c r="B377" s="27" t="s">
        <v>150</v>
      </c>
      <c r="C377" s="28" t="s">
        <v>151</v>
      </c>
    </row>
    <row r="378" spans="1:3">
      <c r="A378" s="27" t="s">
        <v>492</v>
      </c>
      <c r="B378" s="27" t="s">
        <v>147</v>
      </c>
      <c r="C378" s="28" t="s">
        <v>148</v>
      </c>
    </row>
    <row r="379" spans="1:3">
      <c r="A379" s="27" t="s">
        <v>493</v>
      </c>
      <c r="B379" s="27" t="s">
        <v>147</v>
      </c>
      <c r="C379" s="28" t="s">
        <v>151</v>
      </c>
    </row>
    <row r="380" spans="1:3">
      <c r="A380" s="27" t="s">
        <v>494</v>
      </c>
      <c r="B380" s="27" t="s">
        <v>170</v>
      </c>
      <c r="C380" s="28" t="s">
        <v>151</v>
      </c>
    </row>
    <row r="381" spans="1:3">
      <c r="A381" s="27" t="s">
        <v>495</v>
      </c>
      <c r="B381" s="27" t="s">
        <v>147</v>
      </c>
      <c r="C381" s="28" t="s">
        <v>151</v>
      </c>
    </row>
    <row r="382" spans="1:3">
      <c r="A382" s="27" t="s">
        <v>232</v>
      </c>
      <c r="B382" s="27" t="s">
        <v>159</v>
      </c>
      <c r="C382" s="28" t="s">
        <v>148</v>
      </c>
    </row>
    <row r="383" spans="1:3">
      <c r="A383" s="27" t="s">
        <v>496</v>
      </c>
      <c r="B383" s="27" t="s">
        <v>147</v>
      </c>
      <c r="C383" s="28" t="s">
        <v>148</v>
      </c>
    </row>
    <row r="384" spans="1:3">
      <c r="A384" s="27" t="s">
        <v>497</v>
      </c>
      <c r="B384" s="27" t="s">
        <v>156</v>
      </c>
      <c r="C384" s="28" t="s">
        <v>148</v>
      </c>
    </row>
    <row r="385" spans="1:3">
      <c r="A385" s="27" t="s">
        <v>498</v>
      </c>
      <c r="B385" s="27" t="s">
        <v>156</v>
      </c>
      <c r="C385" s="28" t="s">
        <v>151</v>
      </c>
    </row>
    <row r="386" spans="1:3">
      <c r="A386" s="27" t="s">
        <v>499</v>
      </c>
      <c r="B386" s="27" t="s">
        <v>147</v>
      </c>
      <c r="C386" s="28" t="s">
        <v>151</v>
      </c>
    </row>
    <row r="387" spans="1:3">
      <c r="A387" s="27" t="s">
        <v>500</v>
      </c>
      <c r="B387" s="27" t="s">
        <v>156</v>
      </c>
      <c r="C387" s="28" t="s">
        <v>148</v>
      </c>
    </row>
    <row r="388" spans="1:3">
      <c r="A388" s="27" t="s">
        <v>501</v>
      </c>
      <c r="B388" s="27" t="s">
        <v>170</v>
      </c>
      <c r="C388" s="28" t="s">
        <v>148</v>
      </c>
    </row>
    <row r="389" spans="1:3">
      <c r="A389" s="27" t="s">
        <v>502</v>
      </c>
      <c r="B389" s="27" t="s">
        <v>150</v>
      </c>
      <c r="C389" s="28" t="s">
        <v>151</v>
      </c>
    </row>
    <row r="390" spans="1:3">
      <c r="A390" s="27" t="s">
        <v>503</v>
      </c>
      <c r="B390" s="27" t="s">
        <v>150</v>
      </c>
      <c r="C390" s="28" t="s">
        <v>148</v>
      </c>
    </row>
    <row r="391" spans="1:3">
      <c r="A391" s="27" t="s">
        <v>504</v>
      </c>
      <c r="B391" s="27" t="s">
        <v>147</v>
      </c>
      <c r="C391" s="28" t="s">
        <v>148</v>
      </c>
    </row>
    <row r="392" spans="1:3">
      <c r="A392" s="27" t="s">
        <v>505</v>
      </c>
      <c r="B392" s="27" t="s">
        <v>147</v>
      </c>
      <c r="C392" s="28" t="s">
        <v>151</v>
      </c>
    </row>
    <row r="393" spans="1:3">
      <c r="A393" s="27" t="s">
        <v>506</v>
      </c>
      <c r="B393" s="27" t="s">
        <v>150</v>
      </c>
      <c r="C393" s="28" t="s">
        <v>151</v>
      </c>
    </row>
    <row r="394" spans="1:3">
      <c r="A394" s="27" t="s">
        <v>507</v>
      </c>
      <c r="B394" s="27" t="s">
        <v>159</v>
      </c>
      <c r="C394" s="28" t="s">
        <v>151</v>
      </c>
    </row>
    <row r="395" spans="1:3">
      <c r="A395" s="27" t="s">
        <v>508</v>
      </c>
      <c r="B395" s="27" t="s">
        <v>150</v>
      </c>
      <c r="C395" s="28" t="s">
        <v>151</v>
      </c>
    </row>
    <row r="396" spans="1:3">
      <c r="A396" s="27" t="s">
        <v>509</v>
      </c>
      <c r="B396" s="27" t="s">
        <v>167</v>
      </c>
      <c r="C396" s="28" t="s">
        <v>151</v>
      </c>
    </row>
    <row r="397" spans="1:3">
      <c r="A397" s="27" t="s">
        <v>510</v>
      </c>
      <c r="B397" s="27" t="s">
        <v>170</v>
      </c>
      <c r="C397" s="28" t="s">
        <v>151</v>
      </c>
    </row>
    <row r="398" spans="1:3">
      <c r="A398" s="27" t="s">
        <v>511</v>
      </c>
      <c r="B398" s="27" t="s">
        <v>150</v>
      </c>
      <c r="C398" s="28" t="s">
        <v>151</v>
      </c>
    </row>
    <row r="399" spans="1:3">
      <c r="A399" s="27" t="s">
        <v>512</v>
      </c>
      <c r="B399" s="27" t="s">
        <v>150</v>
      </c>
      <c r="C399" s="28" t="s">
        <v>151</v>
      </c>
    </row>
    <row r="400" spans="1:3">
      <c r="A400" s="27" t="s">
        <v>513</v>
      </c>
      <c r="B400" s="27" t="s">
        <v>167</v>
      </c>
      <c r="C400" s="28" t="s">
        <v>148</v>
      </c>
    </row>
    <row r="401" spans="1:3">
      <c r="A401" s="27" t="s">
        <v>248</v>
      </c>
      <c r="B401" s="27" t="s">
        <v>147</v>
      </c>
      <c r="C401" s="28" t="s">
        <v>148</v>
      </c>
    </row>
  </sheetData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16</vt:i4>
      </vt:variant>
      <vt:variant>
        <vt:lpstr>Pomenované rozsahy</vt:lpstr>
      </vt:variant>
      <vt:variant>
        <vt:i4>4</vt:i4>
      </vt:variant>
    </vt:vector>
  </HeadingPairs>
  <TitlesOfParts>
    <vt:vector size="20" baseType="lpstr">
      <vt:lpstr>databáza_duplicity</vt:lpstr>
      <vt:lpstr>databáza_zoraďovanie</vt:lpstr>
      <vt:lpstr>databáza_filtrovanie</vt:lpstr>
      <vt:lpstr>databáza_medzisúčty</vt:lpstr>
      <vt:lpstr>Údaje</vt:lpstr>
      <vt:lpstr>KT1</vt:lpstr>
      <vt:lpstr>KT2</vt:lpstr>
      <vt:lpstr>KT3</vt:lpstr>
      <vt:lpstr>Udaje_zamestnanci</vt:lpstr>
      <vt:lpstr>stĺpcový_graf</vt:lpstr>
      <vt:lpstr>lúčové_grafy</vt:lpstr>
      <vt:lpstr>stromové_mapy</vt:lpstr>
      <vt:lpstr>vodopadove_grafy</vt:lpstr>
      <vt:lpstr>škatuľový_graf</vt:lpstr>
      <vt:lpstr>kartogram</vt:lpstr>
      <vt:lpstr>lievikový_graf</vt:lpstr>
      <vt:lpstr>databáza_duplicity!Názvy_tlače</vt:lpstr>
      <vt:lpstr>databáza_filtrovanie!Názvy_tlače</vt:lpstr>
      <vt:lpstr>databáza_medzisúčty!Názvy_tlače</vt:lpstr>
      <vt:lpstr>databáza_zoraďovanie!Názvy_tlače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Hallová</dc:creator>
  <cp:lastModifiedBy>Marcela Hallová</cp:lastModifiedBy>
  <dcterms:created xsi:type="dcterms:W3CDTF">2015-06-05T18:17:20Z</dcterms:created>
  <dcterms:modified xsi:type="dcterms:W3CDTF">2024-03-26T11:13:08Z</dcterms:modified>
</cp:coreProperties>
</file>