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v\Documents\Akademický rok 2024-2025\ZS\PSI\PSI ext\"/>
    </mc:Choice>
  </mc:AlternateContent>
  <xr:revisionPtr revIDLastSave="0" documentId="13_ncr:1_{322CF360-94B6-43CE-AFDE-D8A09D0566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f 1" sheetId="1" r:id="rId1"/>
    <sheet name="Graf 2" sheetId="2" r:id="rId2"/>
    <sheet name="Graf 3" sheetId="3" r:id="rId3"/>
    <sheet name="Graf 4" sheetId="4" r:id="rId4"/>
    <sheet name="Graf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C12" i="1"/>
  <c r="G12" i="1" s="1"/>
  <c r="D12" i="1"/>
  <c r="E12" i="1"/>
  <c r="F12" i="1"/>
  <c r="G7" i="1"/>
  <c r="G8" i="1"/>
  <c r="G9" i="1"/>
  <c r="G10" i="1"/>
  <c r="G11" i="1"/>
  <c r="G11" i="5"/>
  <c r="E16" i="4"/>
  <c r="E15" i="4"/>
  <c r="E14" i="4"/>
  <c r="E13" i="4"/>
  <c r="E12" i="4"/>
  <c r="E24" i="3"/>
  <c r="D24" i="3"/>
  <c r="C24" i="3"/>
  <c r="F23" i="3"/>
  <c r="F20" i="3"/>
  <c r="F21" i="3"/>
  <c r="F22" i="3"/>
  <c r="F19" i="3"/>
</calcChain>
</file>

<file path=xl/sharedStrings.xml><?xml version="1.0" encoding="utf-8"?>
<sst xmlns="http://schemas.openxmlformats.org/spreadsheetml/2006/main" count="128" uniqueCount="123">
  <si>
    <t>(v kusoch)</t>
  </si>
  <si>
    <t>Druh časopisu</t>
  </si>
  <si>
    <t>NITRA</t>
  </si>
  <si>
    <t>KOŠICE</t>
  </si>
  <si>
    <t>ŽILINA</t>
  </si>
  <si>
    <t>ZVOLEN</t>
  </si>
  <si>
    <t>Priemer</t>
  </si>
  <si>
    <t>Computer</t>
  </si>
  <si>
    <t>Life</t>
  </si>
  <si>
    <t>Gamer</t>
  </si>
  <si>
    <t>PC Partner</t>
  </si>
  <si>
    <t>Wifiny</t>
  </si>
  <si>
    <t>Spolu</t>
  </si>
  <si>
    <t>ÚLOHY:</t>
  </si>
  <si>
    <t>1. Dopočítajte počet predaných kusov časopisov za jednotlivé mestá.</t>
  </si>
  <si>
    <t>3. Vypočítajte priemerný predaj každého časopisu.</t>
  </si>
  <si>
    <t>7. Doplňte názvy osí x a y.</t>
  </si>
  <si>
    <t>4. Tabuľku upravte ľubovolným formátovaním orámovania, zalamovania,</t>
  </si>
  <si>
    <t xml:space="preserve">     podfarbením bunky, farbou a formátom písma.</t>
  </si>
  <si>
    <t xml:space="preserve">     Umiestnite ho pod tabuľku.</t>
  </si>
  <si>
    <t xml:space="preserve">8. Ľubovolne graf zväčšite, vyfarbite a zmente písmo v grafe. </t>
  </si>
  <si>
    <t xml:space="preserve">     Finálny graf nech je zrozumiteľne čitateľný pre marketingového manažéra!</t>
  </si>
  <si>
    <t>ÚLOHY 1:</t>
  </si>
  <si>
    <t>ÚLOHY 2:</t>
  </si>
  <si>
    <t>2. Doplňte názov grafu a legendu upravte tak, aby v nej boli zobrazené</t>
  </si>
  <si>
    <t xml:space="preserve"> </t>
  </si>
  <si>
    <t xml:space="preserve">     názvy časopisov.</t>
  </si>
  <si>
    <t xml:space="preserve">3. Doplňte menovky údajov v percentách. </t>
  </si>
  <si>
    <t>4. Najväčší výsek povytiahnite a zmeňte jeho farbu na čiernu.</t>
  </si>
  <si>
    <t xml:space="preserve">5. Plochu grafu upravte tieňovaním. </t>
  </si>
  <si>
    <t xml:space="preserve">5. Vytvorte z tabuľky stĺpcový graf pre mestá NR, KE, ZA a prvé 4 časopisy. </t>
  </si>
  <si>
    <t>1. Vytvorte koláčový graf na sprehľadnenie ukončeného vzdelania respondentov.</t>
  </si>
  <si>
    <t>2. Graf pomenujte na ´´Dosiahnuté vzdelanie´´.</t>
  </si>
  <si>
    <t>3. Nastavte legendu v grafe tak, aby bolo písmo tmavo šedé a všetky písmená veľké.</t>
  </si>
  <si>
    <t>4. Premiestnite legendu dole pod graf.</t>
  </si>
  <si>
    <t>6. Výplň časti vzdelania stredoškolské s maturitou vyfarbite na žlto.</t>
  </si>
  <si>
    <t>7. Vysuňte základné vzdelanie o pár centimetrov hore.</t>
  </si>
  <si>
    <t>8. Nastavte ľubovolnú výplň grafu.</t>
  </si>
  <si>
    <t>9. Pri každú časť v grafe nakreslite šípku pomocou automatických tvarov a do šípky zadajte text s označením vzdelania.</t>
  </si>
  <si>
    <t>10. Pridajte každej časti v grafe číselné označenie hodnoty akú má uvedenú v zdrojovej tabuľke.</t>
  </si>
  <si>
    <t>Vzdelanie</t>
  </si>
  <si>
    <t>Základné</t>
  </si>
  <si>
    <t>Učnovské</t>
  </si>
  <si>
    <t>Stredoškolské bez maturity</t>
  </si>
  <si>
    <t>Stredoškolské s maturitou</t>
  </si>
  <si>
    <t>Vysokoškolské</t>
  </si>
  <si>
    <t>Počet odpovedí</t>
  </si>
  <si>
    <t>5. Premiestnite manuálne legendu do ľavého dolného rohu v rámci grafu.</t>
  </si>
  <si>
    <r>
      <t xml:space="preserve">Z údajov v tabuľke zostrojte </t>
    </r>
    <r>
      <rPr>
        <b/>
        <sz val="12"/>
        <color indexed="10"/>
        <rFont val="Arial CE"/>
        <charset val="238"/>
      </rPr>
      <t>stĺpcový graf</t>
    </r>
    <r>
      <rPr>
        <b/>
        <sz val="10"/>
        <rFont val="Arial CE"/>
        <family val="2"/>
        <charset val="238"/>
      </rPr>
      <t xml:space="preserve">, ktorý bude vyjadrovať nezamestnanosť v krajinách </t>
    </r>
  </si>
  <si>
    <t>Graf upravte nasledovne:</t>
  </si>
  <si>
    <t>- doplňte nadpis a popisy osí,</t>
  </si>
  <si>
    <t>- farbu prvej série (údaje za ČR) zmeňte na červenú,</t>
  </si>
  <si>
    <t>- sériu údajov za SR nahraďte obrázkom,</t>
  </si>
  <si>
    <t>- voľným textom a šípkou označte najvyššie percento nezamestnanosti,</t>
  </si>
  <si>
    <t>- v nadpise zmeňte písmo na 12 bodové, červené,</t>
  </si>
  <si>
    <t>- podklad zmeňte na jemné šrafovanie,</t>
  </si>
  <si>
    <t>- graf prekopírujte vedľa pôvodného a zmeňte ho na stĺpcový - priestorový!</t>
  </si>
  <si>
    <t>Nezamestnanosť v krajinách strednej Európy</t>
  </si>
  <si>
    <t>(v %)</t>
  </si>
  <si>
    <t>ČR</t>
  </si>
  <si>
    <t>MR</t>
  </si>
  <si>
    <t>PR</t>
  </si>
  <si>
    <t>SR</t>
  </si>
  <si>
    <t>xxxx</t>
  </si>
  <si>
    <r>
      <t>Z údajov v tabuľke zostrojte</t>
    </r>
    <r>
      <rPr>
        <b/>
        <sz val="10"/>
        <color indexed="10"/>
        <rFont val="Arial CE"/>
        <family val="2"/>
        <charset val="238"/>
      </rPr>
      <t xml:space="preserve"> kruhový graf</t>
    </r>
    <r>
      <rPr>
        <b/>
        <sz val="10"/>
        <rFont val="Arial CE"/>
        <family val="2"/>
        <charset val="238"/>
      </rPr>
      <t>, ktorý bude vyjadrovať % - ny podiel jednotlivých druhov chleba</t>
    </r>
  </si>
  <si>
    <t xml:space="preserve">- farbu výseku, ktorý vyjadruje najvyšší podiel zmeňte na červenú, </t>
  </si>
  <si>
    <t>- voľným textom a šípkou označte najmenší podiel,</t>
  </si>
  <si>
    <t>január</t>
  </si>
  <si>
    <t>február</t>
  </si>
  <si>
    <t>marec</t>
  </si>
  <si>
    <t>Chlieb kmínový</t>
  </si>
  <si>
    <t>Chlieb biely</t>
  </si>
  <si>
    <t>Kaizerky</t>
  </si>
  <si>
    <t>Rožky</t>
  </si>
  <si>
    <t>Sladké pečivo</t>
  </si>
  <si>
    <t>na celkovom predaji v prvom štvrťroku.</t>
  </si>
  <si>
    <t>Predaj pečiva- 1.Q  2010</t>
  </si>
  <si>
    <t>- najmenší podiel povytiahnite a vyplňte obrázkom.</t>
  </si>
  <si>
    <t>- nadpis zväčšite a písmo zmeňte na tučné a červené,</t>
  </si>
  <si>
    <t>meno</t>
  </si>
  <si>
    <t>Stavba atómu</t>
  </si>
  <si>
    <t>Periodická sústava</t>
  </si>
  <si>
    <t>Chemická väzba</t>
  </si>
  <si>
    <t>Kvarky</t>
  </si>
  <si>
    <t>Polročná písomka</t>
  </si>
  <si>
    <t>Spolu body</t>
  </si>
  <si>
    <t>Úspešnosť</t>
  </si>
  <si>
    <t>Petra</t>
  </si>
  <si>
    <t>Karol</t>
  </si>
  <si>
    <t>Jožko</t>
  </si>
  <si>
    <t>Janko</t>
  </si>
  <si>
    <t>Iveta</t>
  </si>
  <si>
    <t>Pavol</t>
  </si>
  <si>
    <t>Iva</t>
  </si>
  <si>
    <t>Peter</t>
  </si>
  <si>
    <t>Marika</t>
  </si>
  <si>
    <t>Priem.počet bodov</t>
  </si>
  <si>
    <t>Minimálny počet bodov</t>
  </si>
  <si>
    <t>Maximálny počet bodov</t>
  </si>
  <si>
    <t>Sumár</t>
  </si>
  <si>
    <t xml:space="preserve"> 2. Dopočítajte priemerný, minimálny a maximálny počet bodov</t>
  </si>
  <si>
    <t xml:space="preserve">      za jednotlivé písomky.</t>
  </si>
  <si>
    <t xml:space="preserve"> 1. Do stĺpca H vypočítajte úspešnosť žiaka (podiel G2/G11).</t>
  </si>
  <si>
    <t xml:space="preserve"> 4. Doplňte názov grafu, popis jednotlivých osí.</t>
  </si>
  <si>
    <t xml:space="preserve"> 5. Voľným textom a šípkou označte najmenší stĺpec.</t>
  </si>
  <si>
    <t xml:space="preserve"> 6. Najvyšší stĺpec vyplňte obrázkom. </t>
  </si>
  <si>
    <t xml:space="preserve"> 3. Vytvorte stĺpcový graf za jednotlivé písomky za polrok.</t>
  </si>
  <si>
    <t xml:space="preserve"> 7. Doplňte číselné hodnoty k jednotlivým stĺpcom za Polročnú písomku.</t>
  </si>
  <si>
    <t xml:space="preserve"> 8. Upravte ľubovoľne plochu grafu.</t>
  </si>
  <si>
    <t xml:space="preserve"> 9. Vytvorte koláčový graf úspešnosti jednotlivých žiakov.</t>
  </si>
  <si>
    <t>10. Doplňte názov a percentuálne hodnoty.</t>
  </si>
  <si>
    <t>11. Graf umiestnite na novom hárku.</t>
  </si>
  <si>
    <t xml:space="preserve">12. Spolu body za jednotlivých žiakov vyhodnoťte pomocou </t>
  </si>
  <si>
    <t xml:space="preserve">       čiarového grafu.</t>
  </si>
  <si>
    <t>Predaj rôznych časopisov vo vybraných mestách SR v roku 2018</t>
  </si>
  <si>
    <t>Spolu rok 2018</t>
  </si>
  <si>
    <t>6. Graf pomenujte nadpisom ´´PREDAJ ČASOPISOV 2018´´.</t>
  </si>
  <si>
    <t>1. Vytvorte koláčový graf z hodnôt v stĺpci "Spolu rok 2018".</t>
  </si>
  <si>
    <r>
      <t>strednej Európy v rokoch 2016 - 2018 (</t>
    </r>
    <r>
      <rPr>
        <b/>
        <sz val="10"/>
        <color indexed="10"/>
        <rFont val="Arial CE"/>
        <family val="2"/>
        <charset val="238"/>
      </rPr>
      <t>roky na osi X !</t>
    </r>
    <r>
      <rPr>
        <b/>
        <sz val="10"/>
        <rFont val="Arial CE"/>
        <family val="2"/>
        <charset val="238"/>
      </rPr>
      <t>)</t>
    </r>
  </si>
  <si>
    <t>- doplňte do grafu sériu údajov o EÚ 28</t>
  </si>
  <si>
    <t>EÚ 28</t>
  </si>
  <si>
    <t>Predaj pečiva 2018</t>
  </si>
  <si>
    <t>2. Dopočítajte počet predaných kusov jednotlivých časopisov za rok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</si>
</sst>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theme="5" tint="-0.499984740745262"/>
      <name val="Calibri"/>
      <family val="2"/>
      <charset val="238"/>
      <scheme val="minor"/>
    </font>
    <font>
      <i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70C0"/>
      </left>
      <right style="medium">
        <color rgb="FF00B050"/>
      </right>
      <top style="thick">
        <color rgb="FF0070C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70C0"/>
      </top>
      <bottom style="medium">
        <color rgb="FF00B050"/>
      </bottom>
      <diagonal/>
    </border>
    <border>
      <left style="medium">
        <color rgb="FF00B050"/>
      </left>
      <right style="thick">
        <color rgb="FF0070C0"/>
      </right>
      <top style="thick">
        <color rgb="FF0070C0"/>
      </top>
      <bottom style="medium">
        <color rgb="FF00B050"/>
      </bottom>
      <diagonal/>
    </border>
    <border>
      <left style="thick">
        <color rgb="FF0070C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70C0"/>
      </right>
      <top style="medium">
        <color rgb="FF00B050"/>
      </top>
      <bottom style="medium">
        <color rgb="FF00B050"/>
      </bottom>
      <diagonal/>
    </border>
    <border>
      <left style="thick">
        <color rgb="FF0070C0"/>
      </left>
      <right style="medium">
        <color rgb="FF00B050"/>
      </right>
      <top style="medium">
        <color rgb="FF00B050"/>
      </top>
      <bottom style="thick">
        <color rgb="FF0070C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ck">
        <color rgb="FF0070C0"/>
      </bottom>
      <diagonal/>
    </border>
    <border>
      <left style="medium">
        <color rgb="FF00B050"/>
      </left>
      <right style="thick">
        <color rgb="FF0070C0"/>
      </right>
      <top style="medium">
        <color rgb="FF00B050"/>
      </top>
      <bottom style="thick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96">
    <xf numFmtId="0" fontId="0" fillId="0" borderId="0" xfId="0"/>
    <xf numFmtId="0" fontId="0" fillId="0" borderId="8" xfId="0" applyBorder="1"/>
    <xf numFmtId="0" fontId="0" fillId="0" borderId="0" xfId="0" applyAlignment="1">
      <alignment horizontal="center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/>
    <xf numFmtId="0" fontId="0" fillId="5" borderId="0" xfId="0" applyFill="1"/>
    <xf numFmtId="0" fontId="3" fillId="5" borderId="0" xfId="0" applyFont="1" applyFill="1"/>
    <xf numFmtId="0" fontId="3" fillId="0" borderId="0" xfId="0" applyFont="1"/>
    <xf numFmtId="0" fontId="0" fillId="6" borderId="7" xfId="0" applyFill="1" applyBorder="1"/>
    <xf numFmtId="0" fontId="0" fillId="6" borderId="11" xfId="0" applyFill="1" applyBorder="1"/>
    <xf numFmtId="0" fontId="0" fillId="6" borderId="4" xfId="0" applyFill="1" applyBorder="1"/>
    <xf numFmtId="0" fontId="3" fillId="7" borderId="1" xfId="0" applyFont="1" applyFill="1" applyBorder="1"/>
    <xf numFmtId="0" fontId="3" fillId="7" borderId="16" xfId="0" applyFont="1" applyFill="1" applyBorder="1"/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0" fillId="0" borderId="0" xfId="0" applyFont="1"/>
    <xf numFmtId="0" fontId="0" fillId="0" borderId="14" xfId="0" applyBorder="1"/>
    <xf numFmtId="0" fontId="10" fillId="0" borderId="2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/>
    <xf numFmtId="0" fontId="10" fillId="0" borderId="26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0" fillId="0" borderId="10" xfId="0" applyFont="1" applyBorder="1"/>
    <xf numFmtId="0" fontId="0" fillId="0" borderId="2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10" fillId="0" borderId="28" xfId="0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6" fillId="5" borderId="17" xfId="0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0" fontId="8" fillId="5" borderId="20" xfId="0" applyFont="1" applyFill="1" applyBorder="1"/>
    <xf numFmtId="0" fontId="8" fillId="5" borderId="0" xfId="0" applyFont="1" applyFill="1"/>
    <xf numFmtId="0" fontId="8" fillId="5" borderId="21" xfId="0" applyFont="1" applyFill="1" applyBorder="1"/>
    <xf numFmtId="0" fontId="9" fillId="5" borderId="20" xfId="0" applyFont="1" applyFill="1" applyBorder="1"/>
    <xf numFmtId="0" fontId="8" fillId="5" borderId="20" xfId="0" quotePrefix="1" applyFont="1" applyFill="1" applyBorder="1"/>
    <xf numFmtId="0" fontId="9" fillId="5" borderId="22" xfId="0" quotePrefix="1" applyFont="1" applyFill="1" applyBorder="1"/>
    <xf numFmtId="0" fontId="8" fillId="5" borderId="23" xfId="0" applyFont="1" applyFill="1" applyBorder="1"/>
    <xf numFmtId="0" fontId="8" fillId="5" borderId="24" xfId="0" applyFont="1" applyFill="1" applyBorder="1"/>
    <xf numFmtId="0" fontId="11" fillId="0" borderId="0" xfId="0" applyFont="1"/>
    <xf numFmtId="0" fontId="12" fillId="0" borderId="0" xfId="0" applyFont="1"/>
    <xf numFmtId="0" fontId="8" fillId="0" borderId="0" xfId="0" applyFont="1"/>
    <xf numFmtId="0" fontId="1" fillId="3" borderId="8" xfId="3" applyBorder="1"/>
    <xf numFmtId="0" fontId="8" fillId="5" borderId="17" xfId="0" applyFont="1" applyFill="1" applyBorder="1"/>
    <xf numFmtId="0" fontId="8" fillId="5" borderId="22" xfId="0" quotePrefix="1" applyFont="1" applyFill="1" applyBorder="1"/>
    <xf numFmtId="0" fontId="13" fillId="2" borderId="32" xfId="2" applyFont="1" applyBorder="1" applyAlignment="1">
      <alignment horizontal="center" vertical="center"/>
    </xf>
    <xf numFmtId="0" fontId="2" fillId="2" borderId="9" xfId="2" applyFont="1" applyBorder="1" applyAlignment="1"/>
    <xf numFmtId="0" fontId="8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11" fillId="9" borderId="8" xfId="0" applyFont="1" applyFill="1" applyBorder="1"/>
    <xf numFmtId="0" fontId="9" fillId="10" borderId="8" xfId="0" applyFont="1" applyFill="1" applyBorder="1"/>
    <xf numFmtId="10" fontId="9" fillId="0" borderId="8" xfId="1" applyNumberFormat="1" applyFont="1" applyBorder="1"/>
    <xf numFmtId="0" fontId="0" fillId="10" borderId="8" xfId="0" applyFill="1" applyBorder="1"/>
    <xf numFmtId="0" fontId="8" fillId="8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11" borderId="8" xfId="0" applyFill="1" applyBorder="1"/>
    <xf numFmtId="2" fontId="8" fillId="0" borderId="8" xfId="0" applyNumberFormat="1" applyFont="1" applyBorder="1" applyAlignment="1">
      <alignment horizontal="right"/>
    </xf>
    <xf numFmtId="0" fontId="8" fillId="12" borderId="8" xfId="0" applyFont="1" applyFill="1" applyBorder="1" applyAlignment="1">
      <alignment horizontal="center"/>
    </xf>
    <xf numFmtId="0" fontId="0" fillId="12" borderId="8" xfId="0" applyFill="1" applyBorder="1"/>
    <xf numFmtId="0" fontId="14" fillId="0" borderId="8" xfId="0" applyFont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/>
    </xf>
    <xf numFmtId="0" fontId="0" fillId="13" borderId="8" xfId="0" applyFill="1" applyBorder="1"/>
    <xf numFmtId="0" fontId="8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1" fontId="8" fillId="8" borderId="8" xfId="0" applyNumberFormat="1" applyFont="1" applyFill="1" applyBorder="1" applyAlignment="1">
      <alignment horizontal="center"/>
    </xf>
    <xf numFmtId="1" fontId="8" fillId="11" borderId="8" xfId="0" applyNumberFormat="1" applyFont="1" applyFill="1" applyBorder="1" applyAlignment="1">
      <alignment horizontal="center"/>
    </xf>
    <xf numFmtId="0" fontId="0" fillId="0" borderId="30" xfId="0" applyBorder="1"/>
    <xf numFmtId="0" fontId="8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left" wrapText="1"/>
    </xf>
    <xf numFmtId="0" fontId="16" fillId="5" borderId="0" xfId="0" applyFont="1" applyFill="1"/>
    <xf numFmtId="0" fontId="18" fillId="0" borderId="37" xfId="0" applyFont="1" applyBorder="1"/>
    <xf numFmtId="0" fontId="18" fillId="0" borderId="38" xfId="0" applyFont="1" applyBorder="1"/>
    <xf numFmtId="0" fontId="17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0" borderId="40" xfId="0" applyFont="1" applyBorder="1"/>
    <xf numFmtId="0" fontId="21" fillId="5" borderId="0" xfId="0" applyFont="1" applyFill="1"/>
    <xf numFmtId="0" fontId="19" fillId="5" borderId="34" xfId="0" applyFont="1" applyFill="1" applyBorder="1" applyAlignment="1">
      <alignment horizontal="center" vertical="center" wrapText="1"/>
    </xf>
    <xf numFmtId="0" fontId="18" fillId="5" borderId="37" xfId="0" applyFont="1" applyFill="1" applyBorder="1"/>
    <xf numFmtId="0" fontId="19" fillId="14" borderId="34" xfId="0" applyFont="1" applyFill="1" applyBorder="1" applyAlignment="1">
      <alignment horizontal="center" vertical="center" wrapText="1"/>
    </xf>
    <xf numFmtId="0" fontId="18" fillId="14" borderId="37" xfId="0" applyFont="1" applyFill="1" applyBorder="1"/>
    <xf numFmtId="0" fontId="19" fillId="14" borderId="33" xfId="0" applyFont="1" applyFill="1" applyBorder="1" applyAlignment="1">
      <alignment horizontal="center" vertical="center" wrapText="1"/>
    </xf>
    <xf numFmtId="0" fontId="17" fillId="14" borderId="36" xfId="0" applyFont="1" applyFill="1" applyBorder="1"/>
  </cellXfs>
  <cellStyles count="4">
    <cellStyle name="40 % - zvýraznenie3" xfId="3" builtinId="39"/>
    <cellStyle name="60 % - zvýraznenie2" xfId="2" builtinId="36"/>
    <cellStyle name="Normálna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1">
                <a:solidFill>
                  <a:sysClr val="windowText" lastClr="000000"/>
                </a:solidFill>
              </a:rPr>
              <a:t>Predaj časopisov</a:t>
            </a:r>
            <a:r>
              <a:rPr lang="sk-SK" b="1" baseline="0">
                <a:solidFill>
                  <a:sysClr val="windowText" lastClr="000000"/>
                </a:solidFill>
              </a:rPr>
              <a:t> 2018</a:t>
            </a:r>
            <a:endParaRPr lang="sk-SK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1'!$C$6</c:f>
              <c:strCache>
                <c:ptCount val="1"/>
                <c:pt idx="0">
                  <c:v>NITRA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1'!$C$7:$C$10</c:f>
              <c:numCache>
                <c:formatCode>General</c:formatCode>
                <c:ptCount val="4"/>
                <c:pt idx="0">
                  <c:v>1587</c:v>
                </c:pt>
                <c:pt idx="1">
                  <c:v>236</c:v>
                </c:pt>
                <c:pt idx="2">
                  <c:v>1596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6-4810-AD72-E6C26557B765}"/>
            </c:ext>
          </c:extLst>
        </c:ser>
        <c:ser>
          <c:idx val="1"/>
          <c:order val="1"/>
          <c:tx>
            <c:strRef>
              <c:f>'Graf 1'!$D$6</c:f>
              <c:strCache>
                <c:ptCount val="1"/>
                <c:pt idx="0">
                  <c:v>KOŠICE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1'!$D$7:$D$10</c:f>
              <c:numCache>
                <c:formatCode>General</c:formatCode>
                <c:ptCount val="4"/>
                <c:pt idx="0">
                  <c:v>587</c:v>
                </c:pt>
                <c:pt idx="1">
                  <c:v>4587</c:v>
                </c:pt>
                <c:pt idx="2">
                  <c:v>5263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6-4810-AD72-E6C26557B765}"/>
            </c:ext>
          </c:extLst>
        </c:ser>
        <c:ser>
          <c:idx val="2"/>
          <c:order val="2"/>
          <c:tx>
            <c:strRef>
              <c:f>'Graf 1'!$E$6</c:f>
              <c:strCache>
                <c:ptCount val="1"/>
                <c:pt idx="0">
                  <c:v>ŽILINA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1'!$E$7:$E$10</c:f>
              <c:numCache>
                <c:formatCode>General</c:formatCode>
                <c:ptCount val="4"/>
                <c:pt idx="0">
                  <c:v>6598</c:v>
                </c:pt>
                <c:pt idx="1">
                  <c:v>578</c:v>
                </c:pt>
                <c:pt idx="2">
                  <c:v>625</c:v>
                </c:pt>
                <c:pt idx="3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6-4810-AD72-E6C26557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6510687"/>
        <c:axId val="1516514047"/>
      </c:barChart>
      <c:catAx>
        <c:axId val="1516510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b="1" cap="all" baseline="0">
                    <a:solidFill>
                      <a:sysClr val="windowText" lastClr="000000"/>
                    </a:solidFill>
                  </a:rPr>
                  <a:t>Časopis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6514047"/>
        <c:crosses val="autoZero"/>
        <c:auto val="1"/>
        <c:lblAlgn val="ctr"/>
        <c:lblOffset val="100"/>
        <c:noMultiLvlLbl val="0"/>
      </c:catAx>
      <c:valAx>
        <c:axId val="151651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Predané kusy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6510687"/>
        <c:crosses val="autoZero"/>
        <c:crossBetween val="between"/>
      </c:valAx>
      <c:spPr>
        <a:pattFill prst="pct5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'Graf 1'!$G$6</c:f>
              <c:strCache>
                <c:ptCount val="1"/>
                <c:pt idx="0">
                  <c:v>Spolu rok 2018</c:v>
                </c:pt>
              </c:strCache>
            </c:strRef>
          </c:tx>
          <c:dPt>
            <c:idx val="0"/>
            <c:bubble3D val="0"/>
            <c:explosion val="31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B-436E-9EEA-40D879149D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1'!$B$7:$B$11</c:f>
              <c:strCache>
                <c:ptCount val="5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  <c:pt idx="4">
                  <c:v>Wifiny</c:v>
                </c:pt>
              </c:strCache>
            </c:strRef>
          </c:cat>
          <c:val>
            <c:numRef>
              <c:f>'Graf 1'!$G$7:$G$11</c:f>
              <c:numCache>
                <c:formatCode>General</c:formatCode>
                <c:ptCount val="5"/>
                <c:pt idx="0">
                  <c:v>14026</c:v>
                </c:pt>
                <c:pt idx="1">
                  <c:v>11990</c:v>
                </c:pt>
                <c:pt idx="2">
                  <c:v>8159</c:v>
                </c:pt>
                <c:pt idx="3">
                  <c:v>1913</c:v>
                </c:pt>
                <c:pt idx="4">
                  <c:v>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B-436E-9EEA-40D879149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393700" dist="50800" dir="13500000">
        <a:prstClr val="black">
          <a:alpha val="50000"/>
        </a:prstClr>
      </a:innerShdw>
    </a:effectLst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598713</xdr:colOff>
      <xdr:row>12</xdr:row>
      <xdr:rowOff>106136</xdr:rowOff>
    </xdr:from>
    <xdr:to>
      <xdr:col>8</xdr:col>
      <xdr:colOff>168728</xdr:colOff>
      <xdr:row>28</xdr:row>
      <xdr:rowOff>108856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BA151AC-CAEB-1A6D-02C2-FD98A1386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54427</xdr:colOff>
      <xdr:row>24</xdr:row>
      <xdr:rowOff>171450</xdr:rowOff>
    </xdr:from>
    <xdr:to>
      <xdr:col>16</xdr:col>
      <xdr:colOff>359227</xdr:colOff>
      <xdr:row>39</xdr:row>
      <xdr:rowOff>138793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BBA272C-578A-7A62-5F58-7C8EB06C9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W24"/>
  <sheetViews>
    <sheetView tabSelected="1" topLeftCell="E24" zoomScale="140" zoomScaleNormal="140" workbookViewId="0">
      <selection activeCell="H35" sqref="H35"/>
    </sheetView>
  </sheetViews>
  <sheetFormatPr defaultRowHeight="14.4" x14ac:dyDescent="0.3"/>
  <cols>
    <col min="2" max="2" width="12.109375" customWidth="1"/>
    <col min="4" max="4" width="10.77734375" customWidth="1"/>
    <col min="6" max="6" width="10.33203125" customWidth="1"/>
    <col min="8" max="8" width="12" customWidth="1"/>
  </cols>
  <sheetData>
    <row r="3" spans="1:23" x14ac:dyDescent="0.3">
      <c r="A3" s="78" t="s">
        <v>114</v>
      </c>
      <c r="B3" s="78"/>
      <c r="C3" s="78"/>
      <c r="D3" s="78"/>
      <c r="E3" s="78"/>
      <c r="F3" s="78"/>
      <c r="G3" s="78"/>
      <c r="H3" s="78"/>
      <c r="J3" s="5" t="s">
        <v>22</v>
      </c>
      <c r="K3" s="6"/>
      <c r="L3" s="6"/>
      <c r="M3" s="6"/>
      <c r="N3" s="6"/>
      <c r="O3" s="6"/>
      <c r="P3" s="6"/>
      <c r="Q3" s="6"/>
      <c r="R3" s="3"/>
      <c r="S3" s="3"/>
      <c r="T3" s="3"/>
      <c r="U3" s="3"/>
      <c r="V3" s="3"/>
      <c r="W3" s="3"/>
    </row>
    <row r="4" spans="1:23" x14ac:dyDescent="0.3">
      <c r="D4" t="s">
        <v>0</v>
      </c>
      <c r="J4" s="80" t="s">
        <v>14</v>
      </c>
      <c r="K4" s="6"/>
      <c r="L4" s="6"/>
      <c r="M4" s="6"/>
      <c r="N4" s="6"/>
      <c r="O4" s="6"/>
      <c r="P4" s="6"/>
      <c r="Q4" s="6"/>
      <c r="R4" s="3"/>
      <c r="S4" s="3"/>
      <c r="T4" s="3"/>
      <c r="U4" s="3"/>
      <c r="V4" s="3"/>
      <c r="W4" s="3"/>
    </row>
    <row r="5" spans="1:23" ht="15" thickBot="1" x14ac:dyDescent="0.35">
      <c r="J5" s="80" t="s">
        <v>122</v>
      </c>
      <c r="K5" s="6"/>
      <c r="L5" s="6"/>
      <c r="M5" s="6"/>
      <c r="N5" s="6"/>
      <c r="O5" s="6"/>
      <c r="P5" s="6"/>
      <c r="Q5" s="6"/>
      <c r="R5" s="3"/>
      <c r="S5" s="3"/>
      <c r="T5" s="3"/>
      <c r="U5" s="3"/>
      <c r="V5" s="3"/>
      <c r="W5" s="3"/>
    </row>
    <row r="6" spans="1:23" ht="48" thickTop="1" thickBot="1" x14ac:dyDescent="0.35">
      <c r="B6" s="94" t="s">
        <v>1</v>
      </c>
      <c r="C6" s="90" t="s">
        <v>2</v>
      </c>
      <c r="D6" s="90" t="s">
        <v>3</v>
      </c>
      <c r="E6" s="90" t="s">
        <v>4</v>
      </c>
      <c r="F6" s="86" t="s">
        <v>5</v>
      </c>
      <c r="G6" s="92" t="s">
        <v>115</v>
      </c>
      <c r="H6" s="87" t="s">
        <v>6</v>
      </c>
      <c r="J6" s="80" t="s">
        <v>15</v>
      </c>
      <c r="K6" s="6"/>
      <c r="L6" s="6"/>
      <c r="M6" s="6"/>
      <c r="N6" s="6"/>
      <c r="O6" s="6"/>
      <c r="P6" s="6"/>
      <c r="Q6" s="6"/>
      <c r="R6" s="3"/>
      <c r="S6" s="3"/>
      <c r="T6" s="3"/>
      <c r="U6" s="3"/>
      <c r="V6" s="3"/>
      <c r="W6" s="3"/>
    </row>
    <row r="7" spans="1:23" ht="16.2" thickBot="1" x14ac:dyDescent="0.35">
      <c r="B7" s="95" t="s">
        <v>7</v>
      </c>
      <c r="C7" s="91">
        <v>1587</v>
      </c>
      <c r="D7" s="91">
        <v>587</v>
      </c>
      <c r="E7" s="91">
        <v>6598</v>
      </c>
      <c r="F7" s="81">
        <v>5254</v>
      </c>
      <c r="G7" s="93">
        <f>SUM(C7:F7)</f>
        <v>14026</v>
      </c>
      <c r="H7" s="82">
        <f>AVERAGE(C7:F7)</f>
        <v>3506.5</v>
      </c>
      <c r="J7" s="80" t="s">
        <v>17</v>
      </c>
      <c r="K7" s="6"/>
      <c r="L7" s="6"/>
      <c r="M7" s="6"/>
      <c r="N7" s="6"/>
      <c r="O7" s="6"/>
      <c r="P7" s="6"/>
      <c r="Q7" s="6"/>
      <c r="R7" s="3"/>
      <c r="S7" s="3"/>
      <c r="T7" s="3"/>
      <c r="U7" s="3"/>
      <c r="V7" s="3"/>
      <c r="W7" s="3"/>
    </row>
    <row r="8" spans="1:23" ht="16.2" thickBot="1" x14ac:dyDescent="0.35">
      <c r="B8" s="95" t="s">
        <v>8</v>
      </c>
      <c r="C8" s="91">
        <v>236</v>
      </c>
      <c r="D8" s="91">
        <v>4587</v>
      </c>
      <c r="E8" s="91">
        <v>578</v>
      </c>
      <c r="F8" s="81">
        <v>6589</v>
      </c>
      <c r="G8" s="93">
        <f>SUM(C8:F8)</f>
        <v>11990</v>
      </c>
      <c r="H8" s="82">
        <f t="shared" ref="H8:H12" si="0">AVERAGE(C8:F8)</f>
        <v>2997.5</v>
      </c>
      <c r="J8" s="89" t="s">
        <v>18</v>
      </c>
      <c r="K8" s="7"/>
      <c r="L8" s="7"/>
      <c r="M8" s="7"/>
      <c r="N8" s="7"/>
      <c r="O8" s="6"/>
      <c r="P8" s="6"/>
      <c r="Q8" s="6"/>
      <c r="R8" s="3"/>
      <c r="S8" s="3"/>
      <c r="T8" s="3"/>
      <c r="U8" s="3"/>
      <c r="V8" s="3"/>
      <c r="W8" s="3"/>
    </row>
    <row r="9" spans="1:23" ht="16.2" thickBot="1" x14ac:dyDescent="0.35">
      <c r="B9" s="95" t="s">
        <v>9</v>
      </c>
      <c r="C9" s="91">
        <v>1596</v>
      </c>
      <c r="D9" s="91">
        <v>5263</v>
      </c>
      <c r="E9" s="91">
        <v>625</v>
      </c>
      <c r="F9" s="81">
        <v>675</v>
      </c>
      <c r="G9" s="93">
        <f>SUM(C9:F9)</f>
        <v>8159</v>
      </c>
      <c r="H9" s="82">
        <f t="shared" si="0"/>
        <v>2039.75</v>
      </c>
      <c r="J9" s="80" t="s">
        <v>30</v>
      </c>
      <c r="K9" s="6"/>
      <c r="L9" s="6"/>
      <c r="M9" s="6"/>
      <c r="N9" s="6"/>
      <c r="O9" s="6"/>
      <c r="P9" s="6"/>
      <c r="Q9" s="6"/>
      <c r="R9" s="3"/>
      <c r="S9" s="3"/>
      <c r="T9" s="3"/>
      <c r="U9" s="3"/>
      <c r="V9" s="3"/>
      <c r="W9" s="3"/>
    </row>
    <row r="10" spans="1:23" ht="16.2" thickBot="1" x14ac:dyDescent="0.35">
      <c r="B10" s="95" t="s">
        <v>10</v>
      </c>
      <c r="C10" s="91">
        <v>325</v>
      </c>
      <c r="D10" s="91">
        <v>256</v>
      </c>
      <c r="E10" s="91">
        <v>478</v>
      </c>
      <c r="F10" s="81">
        <v>854</v>
      </c>
      <c r="G10" s="93">
        <f>SUM(C10:F10)</f>
        <v>1913</v>
      </c>
      <c r="H10" s="82">
        <f t="shared" si="0"/>
        <v>478.25</v>
      </c>
      <c r="J10" s="89" t="s">
        <v>19</v>
      </c>
      <c r="K10" s="7"/>
      <c r="L10" s="7"/>
      <c r="M10" s="6"/>
      <c r="N10" s="6"/>
      <c r="O10" s="6"/>
      <c r="P10" s="6"/>
      <c r="Q10" s="6"/>
      <c r="R10" s="3"/>
      <c r="S10" s="3"/>
      <c r="T10" s="3"/>
      <c r="U10" s="3"/>
      <c r="V10" s="3"/>
      <c r="W10" s="3"/>
    </row>
    <row r="11" spans="1:23" ht="16.2" thickBot="1" x14ac:dyDescent="0.35">
      <c r="B11" s="95" t="s">
        <v>11</v>
      </c>
      <c r="C11" s="81">
        <v>245</v>
      </c>
      <c r="D11" s="81">
        <v>2458</v>
      </c>
      <c r="E11" s="81">
        <v>326</v>
      </c>
      <c r="F11" s="81">
        <v>325</v>
      </c>
      <c r="G11" s="93">
        <f>SUM(C11:F11)</f>
        <v>3354</v>
      </c>
      <c r="H11" s="82">
        <f t="shared" si="0"/>
        <v>838.5</v>
      </c>
      <c r="J11" s="80" t="s">
        <v>116</v>
      </c>
      <c r="K11" s="6"/>
      <c r="L11" s="6"/>
      <c r="M11" s="6"/>
      <c r="N11" s="6"/>
      <c r="O11" s="6"/>
      <c r="P11" s="6"/>
      <c r="Q11" s="6"/>
      <c r="R11" s="3"/>
      <c r="S11" s="3"/>
      <c r="T11" s="3"/>
      <c r="U11" s="3"/>
      <c r="V11" s="3"/>
      <c r="W11" s="3"/>
    </row>
    <row r="12" spans="1:23" ht="16.2" thickBot="1" x14ac:dyDescent="0.35">
      <c r="B12" s="83" t="s">
        <v>12</v>
      </c>
      <c r="C12" s="88">
        <f>SUM(C7:C11)</f>
        <v>3989</v>
      </c>
      <c r="D12" s="88">
        <f>SUM(D7:D11)</f>
        <v>13151</v>
      </c>
      <c r="E12" s="88">
        <f>SUM(E7:E11)</f>
        <v>8605</v>
      </c>
      <c r="F12" s="88">
        <f>SUM(F7:F11)</f>
        <v>13697</v>
      </c>
      <c r="G12" s="84">
        <f>SUM(C12:F12)</f>
        <v>39442</v>
      </c>
      <c r="H12" s="85">
        <f t="shared" si="0"/>
        <v>9860.5</v>
      </c>
      <c r="J12" s="80" t="s">
        <v>16</v>
      </c>
      <c r="K12" s="6"/>
      <c r="L12" s="6"/>
      <c r="M12" s="6"/>
      <c r="N12" s="6"/>
      <c r="O12" s="6"/>
      <c r="P12" s="6"/>
      <c r="Q12" s="6"/>
      <c r="R12" s="3"/>
      <c r="S12" s="3"/>
      <c r="T12" s="3"/>
      <c r="U12" s="3"/>
      <c r="V12" s="3"/>
      <c r="W12" s="3"/>
    </row>
    <row r="13" spans="1:23" ht="15" thickTop="1" x14ac:dyDescent="0.3">
      <c r="J13" s="80" t="s">
        <v>20</v>
      </c>
      <c r="K13" s="6"/>
      <c r="L13" s="6"/>
      <c r="M13" s="6"/>
      <c r="N13" s="6"/>
      <c r="O13" s="6"/>
      <c r="P13" s="6"/>
      <c r="Q13" s="6"/>
      <c r="R13" s="3"/>
      <c r="S13" s="3"/>
      <c r="T13" s="3"/>
      <c r="U13" s="3"/>
      <c r="V13" s="3"/>
      <c r="W13" s="3"/>
    </row>
    <row r="14" spans="1:23" x14ac:dyDescent="0.3">
      <c r="J14" s="89" t="s">
        <v>21</v>
      </c>
      <c r="K14" s="7"/>
      <c r="L14" s="7"/>
      <c r="M14" s="7"/>
      <c r="N14" s="7"/>
      <c r="O14" s="7"/>
      <c r="P14" s="7"/>
      <c r="Q14" s="7"/>
      <c r="R14" s="3"/>
      <c r="S14" s="3"/>
      <c r="T14" s="3"/>
      <c r="U14" s="3"/>
      <c r="V14" s="3"/>
      <c r="W14" s="3"/>
    </row>
    <row r="15" spans="1:23" x14ac:dyDescent="0.3">
      <c r="J15" s="5"/>
      <c r="K15" s="6"/>
      <c r="L15" s="6"/>
      <c r="M15" s="6"/>
      <c r="N15" s="6"/>
      <c r="O15" s="6"/>
      <c r="P15" s="6"/>
      <c r="Q15" s="6"/>
      <c r="R15" s="3"/>
      <c r="S15" s="3"/>
      <c r="T15" s="3"/>
      <c r="U15" s="3"/>
      <c r="V15" s="3"/>
      <c r="W15" s="3"/>
    </row>
    <row r="16" spans="1:23" x14ac:dyDescent="0.3">
      <c r="R16" s="4"/>
      <c r="S16" s="4"/>
      <c r="T16" s="4"/>
      <c r="U16" s="4"/>
      <c r="V16" s="4"/>
      <c r="W16" s="4"/>
    </row>
    <row r="18" spans="9:17" x14ac:dyDescent="0.3">
      <c r="J18" s="7" t="s">
        <v>23</v>
      </c>
      <c r="K18" s="7"/>
      <c r="L18" s="7"/>
      <c r="M18" s="7"/>
      <c r="N18" s="7"/>
      <c r="O18" s="7"/>
      <c r="P18" s="7"/>
      <c r="Q18" s="7"/>
    </row>
    <row r="19" spans="9:17" x14ac:dyDescent="0.3">
      <c r="J19" s="89" t="s">
        <v>117</v>
      </c>
      <c r="K19" s="7"/>
      <c r="L19" s="7"/>
      <c r="M19" s="7"/>
      <c r="N19" s="7"/>
      <c r="O19" s="7"/>
      <c r="P19" s="7"/>
      <c r="Q19" s="7"/>
    </row>
    <row r="20" spans="9:17" x14ac:dyDescent="0.3">
      <c r="J20" s="89" t="s">
        <v>24</v>
      </c>
      <c r="K20" s="7"/>
      <c r="L20" s="7"/>
      <c r="M20" s="7"/>
      <c r="N20" s="7"/>
      <c r="O20" s="7"/>
      <c r="P20" s="7"/>
      <c r="Q20" s="7"/>
    </row>
    <row r="21" spans="9:17" x14ac:dyDescent="0.3">
      <c r="I21" t="s">
        <v>25</v>
      </c>
      <c r="J21" s="89" t="s">
        <v>26</v>
      </c>
      <c r="K21" s="7"/>
      <c r="L21" s="7"/>
      <c r="M21" s="7"/>
      <c r="N21" s="7"/>
      <c r="O21" s="7"/>
      <c r="P21" s="7"/>
      <c r="Q21" s="7"/>
    </row>
    <row r="22" spans="9:17" x14ac:dyDescent="0.3">
      <c r="J22" s="89" t="s">
        <v>27</v>
      </c>
      <c r="K22" s="7"/>
      <c r="L22" s="7"/>
      <c r="M22" s="7"/>
      <c r="N22" s="7"/>
      <c r="O22" s="7"/>
      <c r="P22" s="7"/>
      <c r="Q22" s="7"/>
    </row>
    <row r="23" spans="9:17" x14ac:dyDescent="0.3">
      <c r="J23" s="89" t="s">
        <v>28</v>
      </c>
      <c r="K23" s="7"/>
      <c r="L23" s="7"/>
      <c r="M23" s="7"/>
      <c r="N23" s="7"/>
      <c r="O23" s="7"/>
      <c r="P23" s="7"/>
      <c r="Q23" s="7"/>
    </row>
    <row r="24" spans="9:17" x14ac:dyDescent="0.3">
      <c r="J24" s="89" t="s">
        <v>29</v>
      </c>
      <c r="K24" s="7"/>
      <c r="L24" s="7"/>
      <c r="M24" s="7"/>
      <c r="N24" s="7"/>
      <c r="O24" s="7"/>
      <c r="P24" s="7"/>
      <c r="Q24" s="7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1"/>
  <sheetViews>
    <sheetView workbookViewId="0">
      <selection activeCell="J17" sqref="J17"/>
    </sheetView>
  </sheetViews>
  <sheetFormatPr defaultRowHeight="14.4" x14ac:dyDescent="0.3"/>
  <cols>
    <col min="14" max="14" width="25.5546875" bestFit="1" customWidth="1"/>
    <col min="15" max="15" width="15" bestFit="1" customWidth="1"/>
    <col min="16" max="16" width="25" customWidth="1"/>
    <col min="17" max="17" width="14" customWidth="1"/>
  </cols>
  <sheetData>
    <row r="1" spans="1:15" x14ac:dyDescent="0.3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x14ac:dyDescent="0.3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5" ht="15" thickBot="1" x14ac:dyDescent="0.3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15" thickBot="1" x14ac:dyDescent="0.35">
      <c r="A4" s="7" t="s">
        <v>33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12" t="s">
        <v>40</v>
      </c>
      <c r="O4" s="13" t="s">
        <v>46</v>
      </c>
    </row>
    <row r="5" spans="1:15" x14ac:dyDescent="0.3">
      <c r="A5" s="7" t="s">
        <v>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11" t="s">
        <v>41</v>
      </c>
      <c r="O5" s="14">
        <v>33</v>
      </c>
    </row>
    <row r="6" spans="1:15" x14ac:dyDescent="0.3">
      <c r="A6" s="7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N6" s="9" t="s">
        <v>42</v>
      </c>
      <c r="O6" s="15">
        <v>44</v>
      </c>
    </row>
    <row r="7" spans="1:15" x14ac:dyDescent="0.3">
      <c r="A7" s="7" t="s">
        <v>35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9" t="s">
        <v>43</v>
      </c>
      <c r="O7" s="15">
        <v>72</v>
      </c>
    </row>
    <row r="8" spans="1:15" x14ac:dyDescent="0.3">
      <c r="A8" s="7" t="s">
        <v>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N8" s="9" t="s">
        <v>44</v>
      </c>
      <c r="O8" s="15">
        <v>43</v>
      </c>
    </row>
    <row r="9" spans="1:15" ht="15" thickBot="1" x14ac:dyDescent="0.35">
      <c r="A9" s="7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10" t="s">
        <v>45</v>
      </c>
      <c r="O9" s="16">
        <v>66</v>
      </c>
    </row>
    <row r="10" spans="1:15" x14ac:dyDescent="0.3">
      <c r="A10" s="7" t="s">
        <v>38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x14ac:dyDescent="0.3">
      <c r="A11" s="7" t="s">
        <v>39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4"/>
  <sheetViews>
    <sheetView topLeftCell="A7" workbookViewId="0">
      <selection activeCell="H26" sqref="H26"/>
    </sheetView>
  </sheetViews>
  <sheetFormatPr defaultRowHeight="14.4" x14ac:dyDescent="0.3"/>
  <cols>
    <col min="5" max="6" width="10.6640625" customWidth="1"/>
  </cols>
  <sheetData>
    <row r="1" spans="1:10" ht="15.6" x14ac:dyDescent="0.3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3">
      <c r="A2" s="41" t="s">
        <v>118</v>
      </c>
      <c r="B2" s="42"/>
      <c r="C2" s="42"/>
      <c r="D2" s="42"/>
      <c r="E2" s="42"/>
      <c r="F2" s="42"/>
      <c r="G2" s="42"/>
      <c r="H2" s="42"/>
      <c r="I2" s="42"/>
      <c r="J2" s="43"/>
    </row>
    <row r="3" spans="1:10" x14ac:dyDescent="0.3">
      <c r="A3" s="41"/>
      <c r="B3" s="42"/>
      <c r="C3" s="42"/>
      <c r="D3" s="42"/>
      <c r="E3" s="42"/>
      <c r="F3" s="42"/>
      <c r="G3" s="42"/>
      <c r="H3" s="42"/>
      <c r="I3" s="42"/>
      <c r="J3" s="43"/>
    </row>
    <row r="4" spans="1:10" x14ac:dyDescent="0.3">
      <c r="A4" s="44" t="s">
        <v>49</v>
      </c>
      <c r="B4" s="42"/>
      <c r="C4" s="42"/>
      <c r="D4" s="42"/>
      <c r="E4" s="42"/>
      <c r="F4" s="42"/>
      <c r="G4" s="42"/>
      <c r="H4" s="42"/>
      <c r="I4" s="42"/>
      <c r="J4" s="43"/>
    </row>
    <row r="5" spans="1:10" x14ac:dyDescent="0.3">
      <c r="A5" s="45" t="s">
        <v>50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x14ac:dyDescent="0.3">
      <c r="A6" s="45" t="s">
        <v>51</v>
      </c>
      <c r="B6" s="42"/>
      <c r="C6" s="42"/>
      <c r="D6" s="42"/>
      <c r="E6" s="42"/>
      <c r="F6" s="42"/>
      <c r="G6" s="42"/>
      <c r="H6" s="42"/>
      <c r="I6" s="42"/>
      <c r="J6" s="43"/>
    </row>
    <row r="7" spans="1:10" x14ac:dyDescent="0.3">
      <c r="A7" s="45" t="s">
        <v>52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x14ac:dyDescent="0.3">
      <c r="A8" s="45" t="s">
        <v>53</v>
      </c>
      <c r="B8" s="42"/>
      <c r="C8" s="42"/>
      <c r="D8" s="42"/>
      <c r="E8" s="42"/>
      <c r="F8" s="42"/>
      <c r="G8" s="42"/>
      <c r="H8" s="42"/>
      <c r="I8" s="42"/>
      <c r="J8" s="43"/>
    </row>
    <row r="9" spans="1:10" x14ac:dyDescent="0.3">
      <c r="A9" s="45" t="s">
        <v>54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x14ac:dyDescent="0.3">
      <c r="A10" s="45" t="s">
        <v>55</v>
      </c>
      <c r="B10" s="42"/>
      <c r="C10" s="42"/>
      <c r="D10" s="42"/>
      <c r="E10" s="42"/>
      <c r="F10" s="42"/>
      <c r="G10" s="42"/>
      <c r="H10" s="42"/>
      <c r="I10" s="42"/>
      <c r="J10" s="43"/>
    </row>
    <row r="11" spans="1:10" x14ac:dyDescent="0.3">
      <c r="A11" s="45" t="s">
        <v>119</v>
      </c>
      <c r="B11" s="42"/>
      <c r="C11" s="42"/>
      <c r="D11" s="42"/>
      <c r="E11" s="42"/>
      <c r="F11" s="42"/>
      <c r="G11" s="42"/>
      <c r="H11" s="42"/>
      <c r="I11" s="42"/>
      <c r="J11" s="43"/>
    </row>
    <row r="12" spans="1:10" ht="15" thickBot="1" x14ac:dyDescent="0.35">
      <c r="A12" s="46" t="s">
        <v>56</v>
      </c>
      <c r="B12" s="47"/>
      <c r="C12" s="47"/>
      <c r="D12" s="47"/>
      <c r="E12" s="47"/>
      <c r="F12" s="47"/>
      <c r="G12" s="47"/>
      <c r="H12" s="47"/>
      <c r="I12" s="47"/>
      <c r="J12" s="48"/>
    </row>
    <row r="15" spans="1:10" x14ac:dyDescent="0.3">
      <c r="B15" s="17" t="s">
        <v>57</v>
      </c>
    </row>
    <row r="16" spans="1:10" x14ac:dyDescent="0.3">
      <c r="B16" s="17" t="s">
        <v>58</v>
      </c>
    </row>
    <row r="17" spans="2:6" ht="15" thickBot="1" x14ac:dyDescent="0.35"/>
    <row r="18" spans="2:6" ht="15" thickBot="1" x14ac:dyDescent="0.35">
      <c r="B18" s="18"/>
      <c r="C18" s="19">
        <v>2016</v>
      </c>
      <c r="D18" s="20">
        <v>2017</v>
      </c>
      <c r="E18" s="21">
        <v>2018</v>
      </c>
      <c r="F18" s="22" t="s">
        <v>6</v>
      </c>
    </row>
    <row r="19" spans="2:6" x14ac:dyDescent="0.3">
      <c r="B19" s="23" t="s">
        <v>59</v>
      </c>
      <c r="C19" s="2">
        <v>7.5</v>
      </c>
      <c r="D19" s="24">
        <v>7.9</v>
      </c>
      <c r="E19" s="25">
        <v>8.1999999999999993</v>
      </c>
      <c r="F19" s="26">
        <f>AVERAGE(C19:E19)</f>
        <v>7.8666666666666671</v>
      </c>
    </row>
    <row r="20" spans="2:6" x14ac:dyDescent="0.3">
      <c r="B20" s="27" t="s">
        <v>60</v>
      </c>
      <c r="C20" s="28">
        <v>9.5</v>
      </c>
      <c r="D20" s="29">
        <v>10</v>
      </c>
      <c r="E20" s="30">
        <v>10.4</v>
      </c>
      <c r="F20" s="26">
        <f t="shared" ref="F20:F21" si="0">AVERAGE(C20:E20)</f>
        <v>9.9666666666666668</v>
      </c>
    </row>
    <row r="21" spans="2:6" x14ac:dyDescent="0.3">
      <c r="B21" s="27" t="s">
        <v>61</v>
      </c>
      <c r="C21" s="28">
        <v>9</v>
      </c>
      <c r="D21" s="29">
        <v>9.5</v>
      </c>
      <c r="E21" s="30">
        <v>9.9</v>
      </c>
      <c r="F21" s="26">
        <f t="shared" si="0"/>
        <v>9.4666666666666668</v>
      </c>
    </row>
    <row r="22" spans="2:6" x14ac:dyDescent="0.3">
      <c r="B22" s="27" t="s">
        <v>62</v>
      </c>
      <c r="C22" s="28">
        <v>13.1</v>
      </c>
      <c r="D22" s="29">
        <v>13.9</v>
      </c>
      <c r="E22" s="30">
        <v>14.1</v>
      </c>
      <c r="F22" s="26">
        <f>AVERAGE(C22:E22)</f>
        <v>13.700000000000001</v>
      </c>
    </row>
    <row r="23" spans="2:6" ht="15" thickBot="1" x14ac:dyDescent="0.35">
      <c r="B23" s="33" t="s">
        <v>120</v>
      </c>
      <c r="C23" s="36">
        <v>8.5</v>
      </c>
      <c r="D23" s="35">
        <v>9.1999999999999993</v>
      </c>
      <c r="E23" s="34">
        <v>9.8000000000000007</v>
      </c>
      <c r="F23" s="37">
        <f>AVERAGE(C23:E23)</f>
        <v>9.1666666666666661</v>
      </c>
    </row>
    <row r="24" spans="2:6" ht="15" thickBot="1" x14ac:dyDescent="0.35">
      <c r="B24" s="22" t="s">
        <v>6</v>
      </c>
      <c r="C24" s="32">
        <f>AVERAGE(C19:C23)</f>
        <v>9.52</v>
      </c>
      <c r="D24" s="32">
        <f>AVERAGE(D19:D23)</f>
        <v>10.1</v>
      </c>
      <c r="E24" s="32">
        <f>AVERAGE(E19:E23)</f>
        <v>10.48</v>
      </c>
      <c r="F24" s="31" t="s">
        <v>63</v>
      </c>
    </row>
  </sheetData>
  <pageMargins left="0.7" right="0.7" top="0.75" bottom="0.75" header="0.3" footer="0.3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M17"/>
  <sheetViews>
    <sheetView workbookViewId="0">
      <selection activeCell="G17" sqref="G17"/>
    </sheetView>
  </sheetViews>
  <sheetFormatPr defaultColWidth="9.109375" defaultRowHeight="13.2" x14ac:dyDescent="0.25"/>
  <cols>
    <col min="1" max="1" width="23.6640625" style="49" customWidth="1"/>
    <col min="2" max="2" width="8.33203125" style="49" customWidth="1"/>
    <col min="3" max="3" width="9.33203125" style="49" customWidth="1"/>
    <col min="4" max="16384" width="9.109375" style="49"/>
  </cols>
  <sheetData>
    <row r="1" spans="1:13" ht="14.4" x14ac:dyDescent="0.3">
      <c r="A1" s="53" t="s">
        <v>64</v>
      </c>
      <c r="B1" s="39"/>
      <c r="C1" s="39"/>
      <c r="D1" s="39"/>
      <c r="E1" s="39"/>
      <c r="F1" s="39"/>
      <c r="G1" s="39"/>
      <c r="H1" s="39"/>
      <c r="I1" s="39"/>
      <c r="J1" s="40"/>
      <c r="K1"/>
      <c r="L1"/>
      <c r="M1"/>
    </row>
    <row r="2" spans="1:13" ht="14.4" x14ac:dyDescent="0.3">
      <c r="A2" s="41" t="s">
        <v>75</v>
      </c>
      <c r="B2" s="42"/>
      <c r="C2" s="42"/>
      <c r="D2" s="42"/>
      <c r="E2" s="42"/>
      <c r="F2" s="42"/>
      <c r="G2" s="42"/>
      <c r="H2" s="42"/>
      <c r="I2" s="42"/>
      <c r="J2" s="43"/>
      <c r="K2"/>
      <c r="L2"/>
      <c r="M2"/>
    </row>
    <row r="3" spans="1:13" ht="14.4" x14ac:dyDescent="0.3">
      <c r="A3" s="45" t="s">
        <v>65</v>
      </c>
      <c r="B3" s="42"/>
      <c r="C3" s="42"/>
      <c r="D3" s="42"/>
      <c r="E3" s="42"/>
      <c r="F3" s="42"/>
      <c r="G3" s="42"/>
      <c r="H3" s="42"/>
      <c r="I3" s="42"/>
      <c r="J3" s="43"/>
      <c r="K3"/>
      <c r="L3"/>
      <c r="M3"/>
    </row>
    <row r="4" spans="1:13" ht="14.4" x14ac:dyDescent="0.3">
      <c r="A4" s="45" t="s">
        <v>66</v>
      </c>
      <c r="B4" s="42"/>
      <c r="C4" s="42"/>
      <c r="D4" s="42"/>
      <c r="E4" s="42"/>
      <c r="F4" s="42"/>
      <c r="G4" s="42"/>
      <c r="H4" s="42"/>
      <c r="I4" s="42"/>
      <c r="J4" s="43"/>
      <c r="K4"/>
      <c r="L4"/>
      <c r="M4"/>
    </row>
    <row r="5" spans="1:13" ht="14.4" x14ac:dyDescent="0.3">
      <c r="A5" s="45" t="s">
        <v>78</v>
      </c>
      <c r="B5" s="42"/>
      <c r="C5" s="42"/>
      <c r="D5" s="42"/>
      <c r="E5" s="42"/>
      <c r="F5" s="42"/>
      <c r="G5" s="42"/>
      <c r="H5" s="42"/>
      <c r="I5" s="42"/>
      <c r="J5" s="43"/>
      <c r="K5"/>
      <c r="L5"/>
      <c r="M5"/>
    </row>
    <row r="6" spans="1:13" ht="15" thickBot="1" x14ac:dyDescent="0.35">
      <c r="A6" s="54" t="s">
        <v>77</v>
      </c>
      <c r="B6" s="47"/>
      <c r="C6" s="47"/>
      <c r="D6" s="47"/>
      <c r="E6" s="47"/>
      <c r="F6" s="47"/>
      <c r="G6" s="47"/>
      <c r="H6" s="47"/>
      <c r="I6" s="47"/>
      <c r="J6" s="48"/>
      <c r="K6"/>
      <c r="L6"/>
      <c r="M6"/>
    </row>
    <row r="7" spans="1:13" ht="14.4" x14ac:dyDescent="0.3">
      <c r="A7"/>
      <c r="B7"/>
      <c r="C7"/>
      <c r="D7"/>
      <c r="E7"/>
      <c r="F7"/>
      <c r="G7"/>
      <c r="H7"/>
      <c r="I7"/>
      <c r="J7"/>
      <c r="K7"/>
      <c r="L7"/>
      <c r="M7"/>
    </row>
    <row r="9" spans="1:13" ht="14.4" x14ac:dyDescent="0.3">
      <c r="A9" s="8" t="s">
        <v>121</v>
      </c>
      <c r="B9" s="50" t="s">
        <v>0</v>
      </c>
      <c r="C9"/>
      <c r="D9"/>
    </row>
    <row r="10" spans="1:13" ht="14.4" x14ac:dyDescent="0.3">
      <c r="A10"/>
      <c r="B10"/>
      <c r="C10"/>
      <c r="D10"/>
    </row>
    <row r="11" spans="1:13" ht="14.4" x14ac:dyDescent="0.3">
      <c r="A11" s="55" t="s">
        <v>76</v>
      </c>
      <c r="B11" s="56" t="s">
        <v>67</v>
      </c>
      <c r="C11" s="56" t="s">
        <v>68</v>
      </c>
      <c r="D11" s="56" t="s">
        <v>69</v>
      </c>
      <c r="E11" s="56" t="s">
        <v>12</v>
      </c>
    </row>
    <row r="12" spans="1:13" ht="14.4" x14ac:dyDescent="0.3">
      <c r="A12" s="52" t="s">
        <v>70</v>
      </c>
      <c r="B12" s="52">
        <v>368</v>
      </c>
      <c r="C12" s="52">
        <v>420</v>
      </c>
      <c r="D12" s="52">
        <v>395</v>
      </c>
      <c r="E12" s="52">
        <f>SUM(B12:D12)</f>
        <v>1183</v>
      </c>
    </row>
    <row r="13" spans="1:13" ht="14.4" x14ac:dyDescent="0.3">
      <c r="A13" s="52" t="s">
        <v>71</v>
      </c>
      <c r="B13" s="52">
        <v>356</v>
      </c>
      <c r="C13" s="52">
        <v>270</v>
      </c>
      <c r="D13" s="52">
        <v>287</v>
      </c>
      <c r="E13" s="52">
        <f>SUM(B13:D13)</f>
        <v>913</v>
      </c>
    </row>
    <row r="14" spans="1:13" ht="14.4" x14ac:dyDescent="0.3">
      <c r="A14" s="52" t="s">
        <v>72</v>
      </c>
      <c r="B14" s="52">
        <v>423</v>
      </c>
      <c r="C14" s="52">
        <v>820</v>
      </c>
      <c r="D14" s="52">
        <v>798</v>
      </c>
      <c r="E14" s="52">
        <f>SUM(B14:D14)</f>
        <v>2041</v>
      </c>
    </row>
    <row r="15" spans="1:13" ht="14.4" x14ac:dyDescent="0.3">
      <c r="A15" s="52" t="s">
        <v>73</v>
      </c>
      <c r="B15" s="52">
        <v>469</v>
      </c>
      <c r="C15" s="52">
        <v>750</v>
      </c>
      <c r="D15" s="52">
        <v>685</v>
      </c>
      <c r="E15" s="52">
        <f>SUM(B15:D15)</f>
        <v>1904</v>
      </c>
    </row>
    <row r="16" spans="1:13" ht="14.4" x14ac:dyDescent="0.3">
      <c r="A16" s="52" t="s">
        <v>74</v>
      </c>
      <c r="B16" s="52">
        <v>1263</v>
      </c>
      <c r="C16" s="52">
        <v>850</v>
      </c>
      <c r="D16" s="52">
        <v>985</v>
      </c>
      <c r="E16" s="52">
        <f>SUM(B16:D16)</f>
        <v>3098</v>
      </c>
    </row>
    <row r="17" spans="1:1" x14ac:dyDescent="0.25">
      <c r="A17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18"/>
  <sheetViews>
    <sheetView workbookViewId="0">
      <selection activeCell="G26" sqref="G26"/>
    </sheetView>
  </sheetViews>
  <sheetFormatPr defaultRowHeight="14.4" x14ac:dyDescent="0.3"/>
  <cols>
    <col min="1" max="1" width="20.5546875" customWidth="1"/>
    <col min="2" max="2" width="13" customWidth="1"/>
    <col min="3" max="3" width="13.44140625" customWidth="1"/>
    <col min="4" max="4" width="11.6640625" customWidth="1"/>
    <col min="5" max="5" width="8.5546875" customWidth="1"/>
    <col min="6" max="6" width="12.5546875" customWidth="1"/>
    <col min="7" max="7" width="11.88671875" customWidth="1"/>
    <col min="8" max="8" width="10.88671875" customWidth="1"/>
  </cols>
  <sheetData>
    <row r="1" spans="1:16" ht="26.4" x14ac:dyDescent="0.3">
      <c r="A1" s="57" t="s">
        <v>79</v>
      </c>
      <c r="B1" s="57" t="s">
        <v>80</v>
      </c>
      <c r="C1" s="58" t="s">
        <v>81</v>
      </c>
      <c r="D1" s="58" t="s">
        <v>82</v>
      </c>
      <c r="E1" s="57" t="s">
        <v>83</v>
      </c>
      <c r="F1" s="58" t="s">
        <v>84</v>
      </c>
      <c r="G1" s="57" t="s">
        <v>85</v>
      </c>
      <c r="H1" s="57" t="s">
        <v>86</v>
      </c>
      <c r="J1" s="77" t="s">
        <v>13</v>
      </c>
      <c r="K1" s="7"/>
      <c r="L1" s="7"/>
      <c r="M1" s="7"/>
      <c r="N1" s="7"/>
      <c r="O1" s="7"/>
      <c r="P1" s="7"/>
    </row>
    <row r="2" spans="1:16" x14ac:dyDescent="0.3">
      <c r="A2" s="59" t="s">
        <v>87</v>
      </c>
      <c r="B2" s="1">
        <v>12</v>
      </c>
      <c r="C2" s="1">
        <v>12</v>
      </c>
      <c r="D2" s="1">
        <v>17</v>
      </c>
      <c r="E2" s="1">
        <v>13.5</v>
      </c>
      <c r="F2" s="1">
        <v>28</v>
      </c>
      <c r="G2" s="60"/>
      <c r="H2" s="61"/>
      <c r="J2" s="7" t="s">
        <v>102</v>
      </c>
      <c r="K2" s="7"/>
      <c r="L2" s="7"/>
      <c r="M2" s="7"/>
      <c r="N2" s="7"/>
      <c r="O2" s="7"/>
      <c r="P2" s="7"/>
    </row>
    <row r="3" spans="1:16" x14ac:dyDescent="0.3">
      <c r="A3" s="59" t="s">
        <v>88</v>
      </c>
      <c r="B3">
        <v>11</v>
      </c>
      <c r="C3" s="1">
        <v>15</v>
      </c>
      <c r="D3" s="1">
        <v>15</v>
      </c>
      <c r="E3" s="1">
        <v>12.5</v>
      </c>
      <c r="F3" s="1">
        <v>22</v>
      </c>
      <c r="G3" s="62"/>
      <c r="H3" s="1"/>
      <c r="J3" s="7" t="s">
        <v>100</v>
      </c>
      <c r="K3" s="7"/>
      <c r="L3" s="7"/>
      <c r="M3" s="7"/>
      <c r="N3" s="7"/>
      <c r="O3" s="7"/>
      <c r="P3" s="7"/>
    </row>
    <row r="4" spans="1:16" x14ac:dyDescent="0.3">
      <c r="A4" s="59" t="s">
        <v>89</v>
      </c>
      <c r="B4" s="1">
        <v>12</v>
      </c>
      <c r="C4" s="1">
        <v>16</v>
      </c>
      <c r="D4" s="1">
        <v>10</v>
      </c>
      <c r="E4" s="1">
        <v>9</v>
      </c>
      <c r="F4" s="1">
        <v>30</v>
      </c>
      <c r="G4" s="62"/>
      <c r="H4" s="1"/>
      <c r="J4" s="7" t="s">
        <v>101</v>
      </c>
      <c r="K4" s="7"/>
      <c r="L4" s="7"/>
      <c r="M4" s="7"/>
      <c r="N4" s="7"/>
      <c r="O4" s="7"/>
      <c r="P4" s="7"/>
    </row>
    <row r="5" spans="1:16" x14ac:dyDescent="0.3">
      <c r="A5" s="59" t="s">
        <v>90</v>
      </c>
      <c r="B5" s="1">
        <v>10</v>
      </c>
      <c r="C5" s="1">
        <v>9</v>
      </c>
      <c r="D5" s="1">
        <v>12</v>
      </c>
      <c r="E5" s="1">
        <v>8</v>
      </c>
      <c r="F5" s="1">
        <v>17</v>
      </c>
      <c r="G5" s="62"/>
      <c r="H5" s="1"/>
      <c r="J5" s="7" t="s">
        <v>106</v>
      </c>
      <c r="K5" s="7"/>
      <c r="L5" s="7"/>
      <c r="M5" s="7"/>
      <c r="N5" s="7"/>
      <c r="O5" s="7"/>
      <c r="P5" s="7"/>
    </row>
    <row r="6" spans="1:16" x14ac:dyDescent="0.3">
      <c r="A6" s="59" t="s">
        <v>91</v>
      </c>
      <c r="B6" s="1">
        <v>8.5</v>
      </c>
      <c r="C6" s="1">
        <v>10</v>
      </c>
      <c r="D6" s="1">
        <v>14</v>
      </c>
      <c r="E6" s="1">
        <v>10</v>
      </c>
      <c r="F6" s="1">
        <v>15</v>
      </c>
      <c r="G6" s="62"/>
      <c r="H6" s="1"/>
      <c r="J6" s="7" t="s">
        <v>103</v>
      </c>
      <c r="K6" s="7"/>
      <c r="L6" s="7"/>
      <c r="M6" s="7"/>
      <c r="N6" s="7"/>
      <c r="O6" s="7"/>
      <c r="P6" s="7"/>
    </row>
    <row r="7" spans="1:16" x14ac:dyDescent="0.3">
      <c r="A7" s="59" t="s">
        <v>92</v>
      </c>
      <c r="B7" s="1">
        <v>7</v>
      </c>
      <c r="C7" s="1">
        <v>14</v>
      </c>
      <c r="D7" s="1">
        <v>18</v>
      </c>
      <c r="E7" s="1">
        <v>15</v>
      </c>
      <c r="F7" s="1">
        <v>12</v>
      </c>
      <c r="G7" s="62"/>
      <c r="H7" s="1"/>
      <c r="J7" s="7" t="s">
        <v>104</v>
      </c>
      <c r="K7" s="7"/>
      <c r="L7" s="7"/>
      <c r="M7" s="7"/>
      <c r="N7" s="7"/>
      <c r="O7" s="7"/>
      <c r="P7" s="7"/>
    </row>
    <row r="8" spans="1:16" x14ac:dyDescent="0.3">
      <c r="A8" s="59" t="s">
        <v>93</v>
      </c>
      <c r="B8" s="1">
        <v>9</v>
      </c>
      <c r="C8" s="1">
        <v>11</v>
      </c>
      <c r="D8" s="1">
        <v>9</v>
      </c>
      <c r="E8" s="1">
        <v>4</v>
      </c>
      <c r="F8" s="1">
        <v>28</v>
      </c>
      <c r="G8" s="62"/>
      <c r="H8" s="1"/>
      <c r="J8" s="7" t="s">
        <v>105</v>
      </c>
      <c r="K8" s="7"/>
      <c r="L8" s="7"/>
      <c r="M8" s="7"/>
      <c r="N8" s="7"/>
      <c r="O8" s="7"/>
      <c r="P8" s="7"/>
    </row>
    <row r="9" spans="1:16" x14ac:dyDescent="0.3">
      <c r="A9" s="59" t="s">
        <v>94</v>
      </c>
      <c r="B9" s="76">
        <v>11</v>
      </c>
      <c r="C9" s="1">
        <v>5</v>
      </c>
      <c r="D9" s="1">
        <v>14</v>
      </c>
      <c r="E9" s="1">
        <v>12</v>
      </c>
      <c r="F9" s="1">
        <v>27.5</v>
      </c>
      <c r="G9" s="62"/>
      <c r="H9" s="1"/>
      <c r="J9" s="7" t="s">
        <v>107</v>
      </c>
      <c r="K9" s="7"/>
      <c r="L9" s="7"/>
      <c r="M9" s="7"/>
      <c r="N9" s="7"/>
      <c r="O9" s="7"/>
      <c r="P9" s="7"/>
    </row>
    <row r="10" spans="1:16" x14ac:dyDescent="0.3">
      <c r="A10" s="59" t="s">
        <v>95</v>
      </c>
      <c r="B10" s="1">
        <v>10</v>
      </c>
      <c r="C10" s="1">
        <v>18</v>
      </c>
      <c r="D10" s="1">
        <v>13</v>
      </c>
      <c r="E10" s="1">
        <v>11</v>
      </c>
      <c r="F10" s="1">
        <v>29</v>
      </c>
      <c r="G10" s="62"/>
      <c r="H10" s="1"/>
      <c r="J10" s="7" t="s">
        <v>108</v>
      </c>
      <c r="K10" s="7"/>
      <c r="L10" s="7"/>
      <c r="M10" s="7"/>
      <c r="N10" s="7"/>
      <c r="O10" s="7"/>
      <c r="P10" s="7"/>
    </row>
    <row r="11" spans="1:16" x14ac:dyDescent="0.3">
      <c r="A11" s="63" t="s">
        <v>99</v>
      </c>
      <c r="B11" s="74">
        <v>12</v>
      </c>
      <c r="C11" s="63">
        <v>20</v>
      </c>
      <c r="D11" s="63">
        <v>18</v>
      </c>
      <c r="E11" s="63">
        <v>15</v>
      </c>
      <c r="F11" s="63">
        <v>30</v>
      </c>
      <c r="G11" s="63">
        <f>SUM(B11:F11)</f>
        <v>95</v>
      </c>
      <c r="H11" s="1"/>
      <c r="J11" s="7" t="s">
        <v>109</v>
      </c>
      <c r="K11" s="7"/>
      <c r="L11" s="7"/>
      <c r="M11" s="7"/>
      <c r="N11" s="7"/>
      <c r="O11" s="7"/>
      <c r="P11" s="7"/>
    </row>
    <row r="12" spans="1:16" x14ac:dyDescent="0.3">
      <c r="A12" s="1"/>
      <c r="B12" s="1"/>
      <c r="C12" s="1"/>
      <c r="D12" s="1"/>
      <c r="E12" s="1"/>
      <c r="F12" s="1"/>
      <c r="G12" s="1"/>
      <c r="H12" s="1"/>
      <c r="J12" s="7" t="s">
        <v>110</v>
      </c>
      <c r="K12" s="7"/>
      <c r="L12" s="7"/>
      <c r="M12" s="7"/>
      <c r="N12" s="7"/>
      <c r="O12" s="7"/>
      <c r="P12" s="7"/>
    </row>
    <row r="13" spans="1:16" ht="16.5" customHeight="1" x14ac:dyDescent="0.3">
      <c r="A13" s="64" t="s">
        <v>96</v>
      </c>
      <c r="B13" s="75"/>
      <c r="C13" s="65"/>
      <c r="D13" s="65"/>
      <c r="E13" s="65"/>
      <c r="F13" s="65"/>
      <c r="G13" s="65"/>
      <c r="H13" s="1"/>
      <c r="J13" s="7" t="s">
        <v>111</v>
      </c>
      <c r="K13" s="7"/>
      <c r="L13" s="7"/>
      <c r="M13" s="7"/>
      <c r="N13" s="7"/>
      <c r="O13" s="7"/>
      <c r="P13" s="7"/>
    </row>
    <row r="14" spans="1:16" ht="15.75" customHeight="1" x14ac:dyDescent="0.3">
      <c r="A14" s="64"/>
      <c r="B14" s="66"/>
      <c r="C14" s="1"/>
      <c r="D14" s="1"/>
      <c r="E14" s="1"/>
      <c r="F14" s="1"/>
      <c r="G14" s="1"/>
      <c r="H14" s="1"/>
      <c r="J14" s="7" t="s">
        <v>112</v>
      </c>
      <c r="K14" s="7"/>
      <c r="L14" s="7"/>
      <c r="M14" s="7"/>
      <c r="N14" s="7"/>
      <c r="O14" s="7"/>
      <c r="P14" s="7"/>
    </row>
    <row r="15" spans="1:16" ht="17.25" customHeight="1" x14ac:dyDescent="0.3">
      <c r="A15" s="64" t="s">
        <v>97</v>
      </c>
      <c r="B15" s="67"/>
      <c r="C15" s="68"/>
      <c r="D15" s="68"/>
      <c r="E15" s="68"/>
      <c r="F15" s="68"/>
      <c r="G15" s="68"/>
      <c r="H15" s="1"/>
      <c r="J15" s="7" t="s">
        <v>113</v>
      </c>
      <c r="K15" s="7"/>
      <c r="L15" s="7"/>
      <c r="M15" s="7"/>
      <c r="N15" s="7"/>
      <c r="O15" s="7"/>
      <c r="P15" s="7"/>
    </row>
    <row r="16" spans="1:16" ht="17.25" customHeight="1" x14ac:dyDescent="0.3">
      <c r="A16" s="69" t="s">
        <v>98</v>
      </c>
      <c r="B16" s="70"/>
      <c r="C16" s="71"/>
      <c r="D16" s="71"/>
      <c r="E16" s="71"/>
      <c r="F16" s="71"/>
      <c r="G16" s="71"/>
      <c r="H16" s="1"/>
    </row>
    <row r="17" spans="1:8" x14ac:dyDescent="0.3">
      <c r="A17" s="1"/>
      <c r="B17" s="72"/>
      <c r="C17" s="1"/>
      <c r="D17" s="1"/>
      <c r="E17" s="1"/>
      <c r="F17" s="1"/>
      <c r="G17" s="1"/>
      <c r="H17" s="1"/>
    </row>
    <row r="18" spans="1:8" ht="12.75" customHeight="1" x14ac:dyDescent="0.3">
      <c r="A18" s="73"/>
      <c r="B18" s="79"/>
      <c r="C18" s="79"/>
      <c r="D18" s="79"/>
      <c r="E18" s="1"/>
      <c r="F18" s="1"/>
      <c r="G18" s="1"/>
      <c r="H18" s="1"/>
    </row>
  </sheetData>
  <mergeCells count="1"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Graf 1</vt:lpstr>
      <vt:lpstr>Graf 2</vt:lpstr>
      <vt:lpstr>Graf 3</vt:lpstr>
      <vt:lpstr>Graf 4</vt:lpstr>
      <vt:lpstr>Graf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Roderik Virágh</cp:lastModifiedBy>
  <dcterms:created xsi:type="dcterms:W3CDTF">2011-02-25T10:02:58Z</dcterms:created>
  <dcterms:modified xsi:type="dcterms:W3CDTF">2024-09-27T10:37:45Z</dcterms:modified>
</cp:coreProperties>
</file>