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21729F11-E329-49C9-88B6-857F97E23E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Údaje " sheetId="1" r:id="rId1"/>
    <sheet name="Študenti" sheetId="2" r:id="rId2"/>
  </sheets>
  <definedNames>
    <definedName name="_xlnm._FilterDatabase" localSheetId="0" hidden="1">'Údaje '!$A$1:$E$40</definedName>
    <definedName name="_xlnm.Extract" localSheetId="0">'Údaje '!$A$100:$E$100</definedName>
    <definedName name="_xlnm.Criteria" localSheetId="0">'Údaje '!$A$96:$E$98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M52" i="1"/>
  <c r="M53" i="1"/>
  <c r="M54" i="1"/>
  <c r="M55" i="1"/>
  <c r="M56" i="1"/>
  <c r="M57" i="1"/>
  <c r="M58" i="1"/>
  <c r="M59" i="1"/>
  <c r="M60" i="1"/>
  <c r="M50" i="1"/>
  <c r="B40" i="1"/>
  <c r="E2" i="1"/>
  <c r="E26" i="1"/>
  <c r="E21" i="1"/>
  <c r="E33" i="1"/>
  <c r="E23" i="1"/>
  <c r="E11" i="1"/>
  <c r="E22" i="1"/>
  <c r="E29" i="1"/>
  <c r="E37" i="1"/>
  <c r="E28" i="1"/>
  <c r="E18" i="1"/>
  <c r="E14" i="1"/>
  <c r="E10" i="1"/>
  <c r="E5" i="1"/>
  <c r="E17" i="1"/>
  <c r="E8" i="1"/>
  <c r="E31" i="1"/>
  <c r="E19" i="1"/>
  <c r="E39" i="1"/>
  <c r="E20" i="1"/>
  <c r="E7" i="1"/>
  <c r="E30" i="1"/>
  <c r="E12" i="1"/>
  <c r="E15" i="1"/>
  <c r="E9" i="1"/>
  <c r="E3" i="1"/>
  <c r="E24" i="1"/>
  <c r="E16" i="1"/>
  <c r="E38" i="1"/>
  <c r="E25" i="1"/>
  <c r="E34" i="1"/>
  <c r="E35" i="1"/>
  <c r="E32" i="1"/>
  <c r="E6" i="1"/>
  <c r="E4" i="1"/>
  <c r="E36" i="1"/>
  <c r="E27" i="1"/>
  <c r="E13" i="1"/>
  <c r="E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tc={C8986C4B-E4A6-4856-8D9B-921129CD1D6F}</author>
    <author>tc={AF39F481-CACB-4169-8A5B-C4CC449E0550}</author>
  </authors>
  <commentList>
    <comment ref="F47" authorId="0" shapeId="0" xr:uid="{C8986C4B-E4A6-4856-8D9B-921129CD1D6F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Kritériá platia súčasne</t>
      </text>
    </comment>
    <comment ref="F58" authorId="1" shapeId="0" xr:uid="{AF39F481-CACB-4169-8A5B-C4CC449E0550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Kritéria platia rôzne, teda buď platí jedno alebo druhé</t>
      </text>
    </comment>
  </commentList>
</comments>
</file>

<file path=xl/sharedStrings.xml><?xml version="1.0" encoding="utf-8"?>
<sst xmlns="http://schemas.openxmlformats.org/spreadsheetml/2006/main" count="487" uniqueCount="175">
  <si>
    <t>Študent</t>
  </si>
  <si>
    <t>Slovenčina</t>
  </si>
  <si>
    <t>Matematika</t>
  </si>
  <si>
    <t>Fyzika</t>
  </si>
  <si>
    <t xml:space="preserve">Chémia </t>
  </si>
  <si>
    <t>Angličtina</t>
  </si>
  <si>
    <t>Priemer</t>
  </si>
  <si>
    <t>Výsledky</t>
  </si>
  <si>
    <t>Zima Ondrej</t>
  </si>
  <si>
    <t xml:space="preserve">Zaujec Oliver </t>
  </si>
  <si>
    <t>Rekošová Jana</t>
  </si>
  <si>
    <t>Radkovská Eva</t>
  </si>
  <si>
    <t>Pribula Andrej</t>
  </si>
  <si>
    <t>Poláková Hana</t>
  </si>
  <si>
    <t>Petrik Ivan</t>
  </si>
  <si>
    <t>Patrik Samuel</t>
  </si>
  <si>
    <t>Patrik Gabriel</t>
  </si>
  <si>
    <t>Palová Nina</t>
  </si>
  <si>
    <t>Paleník Pavol</t>
  </si>
  <si>
    <t>Oravcová Jana</t>
  </si>
  <si>
    <t>Oravcová Dana</t>
  </si>
  <si>
    <t>Olvecká Jana</t>
  </si>
  <si>
    <t>Novák Juraj</t>
  </si>
  <si>
    <t>Martincekova Mária</t>
  </si>
  <si>
    <t>Lences Ivan</t>
  </si>
  <si>
    <t>Kilian Rudolf</t>
  </si>
  <si>
    <t>Karšay Imrich</t>
  </si>
  <si>
    <t>Karlubiak Vladimír</t>
  </si>
  <si>
    <t>Ivanský Karol</t>
  </si>
  <si>
    <t>Ivaničová Henrieta</t>
  </si>
  <si>
    <t xml:space="preserve">Homér Ján </t>
  </si>
  <si>
    <t>Holý Peter</t>
  </si>
  <si>
    <t>Hanová Elena</t>
  </si>
  <si>
    <t>Hamarová Dana</t>
  </si>
  <si>
    <t>Gálová Viera</t>
  </si>
  <si>
    <t>Endrody Viliam</t>
  </si>
  <si>
    <t>Eliáš Miroslav</t>
  </si>
  <si>
    <t xml:space="preserve">Drnka Jaroslav </t>
  </si>
  <si>
    <t>Danielová Ema</t>
  </si>
  <si>
    <t>Cífer Martin</t>
  </si>
  <si>
    <t>Borodáč Mário</t>
  </si>
  <si>
    <t>Bertová Iveta</t>
  </si>
  <si>
    <t>Balkovič Andrej</t>
  </si>
  <si>
    <t>Attila Pinte</t>
  </si>
  <si>
    <t>ÚLOHY:</t>
  </si>
  <si>
    <t>1. Dopočítajte aritmetický priemer známok každého študenta.</t>
  </si>
  <si>
    <t xml:space="preserve">2. Po vypočítanií vyhodnoťte každého študenta nasledovne: ak má priemer nad 2,5 zaradíme ho medzi neprijatých uchádzačov, </t>
  </si>
  <si>
    <t>ak má daný študent priemer pod 2,5 priradíme ho k prijatým študentom na prvý stupeň vysokoškolského štúdia.</t>
  </si>
  <si>
    <t>3. Vyberte zo zoznamu len študentov, ktorí majú zo slovenčiny 1 a z fyziky 2 pomocou automatického filtra.</t>
  </si>
  <si>
    <t>4. Zoraďte všetkých študentov podľa hodnotenia z chémie zostupne čiže od najhoršej známky po najlepšiu.</t>
  </si>
  <si>
    <t>5. Každému študentovi, ktorý má z angličtiny 1 vložte komentár bunke ´´má uznanú štátnicu´´.</t>
  </si>
  <si>
    <t>6. Zrušte filtrovanie.</t>
  </si>
  <si>
    <t>Priezvisko</t>
  </si>
  <si>
    <t>Meno</t>
  </si>
  <si>
    <t>Rok narodenia</t>
  </si>
  <si>
    <t xml:space="preserve"> Hulko</t>
  </si>
  <si>
    <t>Alexander</t>
  </si>
  <si>
    <t>Bratislava</t>
  </si>
  <si>
    <t xml:space="preserve"> Zdarilek</t>
  </si>
  <si>
    <t>Anton</t>
  </si>
  <si>
    <t xml:space="preserve"> Martiško</t>
  </si>
  <si>
    <t>Bohuslav</t>
  </si>
  <si>
    <t>Banská Bystrica</t>
  </si>
  <si>
    <t xml:space="preserve"> Vozáriková</t>
  </si>
  <si>
    <t>Dana</t>
  </si>
  <si>
    <t xml:space="preserve"> Gregušová</t>
  </si>
  <si>
    <t>Daniela</t>
  </si>
  <si>
    <t xml:space="preserve"> Tóthová</t>
  </si>
  <si>
    <t>Darina</t>
  </si>
  <si>
    <t>Nitra</t>
  </si>
  <si>
    <t xml:space="preserve"> Guspan</t>
  </si>
  <si>
    <t>Dezider</t>
  </si>
  <si>
    <t>Prešov</t>
  </si>
  <si>
    <t xml:space="preserve"> Pánková</t>
  </si>
  <si>
    <t>Dragica</t>
  </si>
  <si>
    <t>Zvolen</t>
  </si>
  <si>
    <t xml:space="preserve"> Golian</t>
  </si>
  <si>
    <t>Emil</t>
  </si>
  <si>
    <t>Trenčín</t>
  </si>
  <si>
    <t xml:space="preserve"> Vido</t>
  </si>
  <si>
    <t>Liptovský Mikuláš</t>
  </si>
  <si>
    <t xml:space="preserve"> Tarová</t>
  </si>
  <si>
    <t>Eva</t>
  </si>
  <si>
    <t xml:space="preserve"> Semanišin</t>
  </si>
  <si>
    <t>Gabriel</t>
  </si>
  <si>
    <t>Košice</t>
  </si>
  <si>
    <t xml:space="preserve"> Môciková</t>
  </si>
  <si>
    <t>Ivana</t>
  </si>
  <si>
    <t xml:space="preserve"> Kremeňová</t>
  </si>
  <si>
    <t>Iveta</t>
  </si>
  <si>
    <t>Žilina</t>
  </si>
  <si>
    <t xml:space="preserve"> Genči</t>
  </si>
  <si>
    <t>Ján</t>
  </si>
  <si>
    <t xml:space="preserve"> Petrík</t>
  </si>
  <si>
    <t xml:space="preserve"> Šandrej</t>
  </si>
  <si>
    <t xml:space="preserve"> Válka</t>
  </si>
  <si>
    <t xml:space="preserve"> Váňa</t>
  </si>
  <si>
    <t xml:space="preserve"> Gazda</t>
  </si>
  <si>
    <t>Jaroslav</t>
  </si>
  <si>
    <t xml:space="preserve"> Matiaško</t>
  </si>
  <si>
    <t>Karol</t>
  </si>
  <si>
    <t xml:space="preserve"> Nováková</t>
  </si>
  <si>
    <t>Katarína</t>
  </si>
  <si>
    <t xml:space="preserve"> Vozár</t>
  </si>
  <si>
    <t>Libor</t>
  </si>
  <si>
    <t>Ľudmila</t>
  </si>
  <si>
    <t xml:space="preserve"> Miller</t>
  </si>
  <si>
    <t>Marián</t>
  </si>
  <si>
    <t>Trnava</t>
  </si>
  <si>
    <t xml:space="preserve"> Prosbová</t>
  </si>
  <si>
    <t>Marta</t>
  </si>
  <si>
    <t xml:space="preserve"> Babej</t>
  </si>
  <si>
    <t>Milan</t>
  </si>
  <si>
    <t xml:space="preserve"> Šujanský</t>
  </si>
  <si>
    <t xml:space="preserve"> Tabak</t>
  </si>
  <si>
    <t xml:space="preserve"> Mederly</t>
  </si>
  <si>
    <t>Peter</t>
  </si>
  <si>
    <t xml:space="preserve"> Viest</t>
  </si>
  <si>
    <t xml:space="preserve"> Závodný</t>
  </si>
  <si>
    <t xml:space="preserve"> Madleňák</t>
  </si>
  <si>
    <t>Radovan</t>
  </si>
  <si>
    <t xml:space="preserve"> Ivančík</t>
  </si>
  <si>
    <t>Slavomír</t>
  </si>
  <si>
    <t xml:space="preserve"> Kalavský</t>
  </si>
  <si>
    <t>Svetozár</t>
  </si>
  <si>
    <t xml:space="preserve"> Ligas</t>
  </si>
  <si>
    <t>Štefan</t>
  </si>
  <si>
    <t xml:space="preserve"> Pisarský</t>
  </si>
  <si>
    <t>Vladimír</t>
  </si>
  <si>
    <t>Miesto narodenia</t>
  </si>
  <si>
    <t>1. Vytvorte tabuľku (kliknutím na ľubovoľnú bunku s údajmi a stlačením Ctrl+T).</t>
  </si>
  <si>
    <t xml:space="preserve">(opačný postup je kliknutie na ktorúkoľvek bunku v tabuľke, potom dať menu Návrh, </t>
  </si>
  <si>
    <t xml:space="preserve">časť Nástroje - Konvertovať na rozsah) </t>
  </si>
  <si>
    <t>3. Pridajte do tabuľky nový stĺpec zvaný Vek. Pridajte aj nový riadok, kde doplníte ďalšie meno.</t>
  </si>
  <si>
    <t>(vek vyrátajte pomocou bunky I1)</t>
  </si>
  <si>
    <t>4. Pridajte do tabuľky riadok súčtu a vyrátajte priemerný vek.</t>
  </si>
  <si>
    <t>6. Zoraďte stĺpec Priezvisko od začiatku abecedy.</t>
  </si>
  <si>
    <t>7. Z tabuľky vyfiltrujte iba osoby, ktorých rok narodenia je 1960. Vybraté údaje</t>
  </si>
  <si>
    <t xml:space="preserve">     prekopírujte pod zadanie. Po výbere vráťte tabuľku do pôvodného stavu.</t>
  </si>
  <si>
    <t>8. Podľa Roku narodenia vyberte prvých 10 najvyšších položiek.</t>
  </si>
  <si>
    <t>(Vybraté údaje prekopírujte pod zadanie. Po výbere vráťte tabuľku do pôvodného stavu.)</t>
  </si>
  <si>
    <t>9. Vyfiltrujte iba tie osoby, ktorých priezvisko začína na písmeno G alebo P.</t>
  </si>
  <si>
    <t>10. Pomocou rozšíreného filtra vyberte údaje ak je rok narodenia viac ako 1950 a miesto</t>
  </si>
  <si>
    <t xml:space="preserve">       narodenia je Nitra. Oblasť kritérií bude od C41, výstupná oblať bude od A44. </t>
  </si>
  <si>
    <t xml:space="preserve">11. Pomocou rozšíreného filtra vyberte údaje ak je rok narodenia menej ako 1960 alebo </t>
  </si>
  <si>
    <t xml:space="preserve">       mesto narodenia je Bratislava. Oblasť kritérií bude od C50, výstupná oblasť na mieste.</t>
  </si>
  <si>
    <t xml:space="preserve">12. Vyberte pomocou rozšíreného filtra údaje kde Miesto narodenia je Nitra a Bratislava </t>
  </si>
  <si>
    <t xml:space="preserve">      a rok narodenia je viac ako 1955. Oblasť kritérií C88, výstupná oblasť od A91.</t>
  </si>
  <si>
    <t xml:space="preserve">13. Pridajte nový stĺpec s názvom Vek oproti priemeru, kde vyrátate vekový </t>
  </si>
  <si>
    <t xml:space="preserve">       rozdiel každého zamestnanca oproti priemernému veku.</t>
  </si>
  <si>
    <t>14. Zmeňte štýl tabuľky, prípadne si zvoľte iný motív v menu Rozloženie strany -</t>
  </si>
  <si>
    <t xml:space="preserve">       Motívy.</t>
  </si>
  <si>
    <t>15. Zvoľte si ktorýkoľvek štýl tabuľky, zduplikujte ho a upravte niektoré jeho</t>
  </si>
  <si>
    <t xml:space="preserve">       časti, následne použite tento štýl na tabuľku.</t>
  </si>
  <si>
    <t xml:space="preserve">    a aký je priemer prijatých študentov.</t>
  </si>
  <si>
    <t>ÚLOHY</t>
  </si>
  <si>
    <t xml:space="preserve">  Nájdite aj najstaršiu osobu. </t>
  </si>
  <si>
    <t xml:space="preserve">5. Zistite koľko Milanov sa nachádza v stĺpci Meno. </t>
  </si>
  <si>
    <t xml:space="preserve">7. Pomocou funkcie medzisúčet zistite aký je priemer neprijatých </t>
  </si>
  <si>
    <r>
      <t xml:space="preserve">2. Zmeňte názov tabuľky na </t>
    </r>
    <r>
      <rPr>
        <b/>
        <sz val="12"/>
        <color rgb="FFFF0000"/>
        <rFont val="Calibri"/>
        <family val="2"/>
        <charset val="238"/>
        <scheme val="minor"/>
      </rPr>
      <t>Údaje</t>
    </r>
    <r>
      <rPr>
        <sz val="12"/>
        <color rgb="FFFF0000"/>
        <rFont val="Calibri"/>
        <family val="2"/>
        <charset val="238"/>
        <scheme val="minor"/>
      </rPr>
      <t>.</t>
    </r>
  </si>
  <si>
    <t>Vek</t>
  </si>
  <si>
    <t xml:space="preserve"> Nový</t>
  </si>
  <si>
    <t>Celková hodnota</t>
  </si>
  <si>
    <t>countif</t>
  </si>
  <si>
    <t>"=COUNTIF(B2:B39;"Milan")</t>
  </si>
  <si>
    <t>"=COUNTIF([Meno];"Milan")</t>
  </si>
  <si>
    <t>úloha 7</t>
  </si>
  <si>
    <t>úloha 8</t>
  </si>
  <si>
    <t>úloha 9</t>
  </si>
  <si>
    <t>&gt;1950</t>
  </si>
  <si>
    <t>úloha 10</t>
  </si>
  <si>
    <t>&lt;1960</t>
  </si>
  <si>
    <t>úloha 11</t>
  </si>
  <si>
    <t>&gt;1955</t>
  </si>
  <si>
    <t>úloha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</si>
</sst>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6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/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8" borderId="1" xfId="0" applyFill="1" applyBorder="1"/>
    <xf numFmtId="0" fontId="0" fillId="9" borderId="4" xfId="0" applyFill="1" applyBorder="1"/>
    <xf numFmtId="0" fontId="2" fillId="10" borderId="5" xfId="0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10" borderId="8" xfId="0" applyFont="1" applyFill="1" applyBorder="1" applyAlignment="1">
      <alignment horizontal="left" vertical="top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10" borderId="8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3" fillId="10" borderId="8" xfId="0" quotePrefix="1" applyFont="1" applyFill="1" applyBorder="1" applyAlignment="1">
      <alignment horizontal="left" vertical="top"/>
    </xf>
    <xf numFmtId="0" fontId="2" fillId="10" borderId="11" xfId="0" applyFont="1" applyFill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left"/>
    </xf>
    <xf numFmtId="0" fontId="4" fillId="0" borderId="0" xfId="0" applyFont="1"/>
    <xf numFmtId="0" fontId="1" fillId="2" borderId="14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11" borderId="0" xfId="0" applyFont="1" applyFill="1"/>
    <xf numFmtId="0" fontId="5" fillId="11" borderId="0" xfId="0" applyFont="1" applyFill="1" applyAlignment="1">
      <alignment horizontal="left"/>
    </xf>
    <xf numFmtId="0" fontId="0" fillId="2" borderId="0" xfId="0" applyFill="1"/>
    <xf numFmtId="0" fontId="0" fillId="13" borderId="15" xfId="0" applyFont="1" applyFill="1" applyBorder="1"/>
    <xf numFmtId="0" fontId="0" fillId="13" borderId="16" xfId="0" applyFont="1" applyFill="1" applyBorder="1"/>
    <xf numFmtId="0" fontId="0" fillId="13" borderId="17" xfId="0" applyFont="1" applyFill="1" applyBorder="1"/>
    <xf numFmtId="0" fontId="0" fillId="0" borderId="15" xfId="0" applyFont="1" applyBorder="1"/>
    <xf numFmtId="0" fontId="0" fillId="0" borderId="16" xfId="0" applyFont="1" applyBorder="1"/>
    <xf numFmtId="0" fontId="0" fillId="0" borderId="17" xfId="0" applyFont="1" applyBorder="1"/>
    <xf numFmtId="0" fontId="6" fillId="2" borderId="0" xfId="0" applyFont="1" applyFill="1"/>
    <xf numFmtId="0" fontId="0" fillId="0" borderId="0" xfId="0" applyNumberFormat="1"/>
    <xf numFmtId="0" fontId="8" fillId="2" borderId="0" xfId="0" applyFont="1" applyFill="1" applyAlignment="1">
      <alignment horizontal="center" vertical="center"/>
    </xf>
    <xf numFmtId="0" fontId="0" fillId="14" borderId="0" xfId="0" applyFill="1"/>
    <xf numFmtId="0" fontId="4" fillId="12" borderId="15" xfId="0" applyFont="1" applyFill="1" applyBorder="1"/>
    <xf numFmtId="0" fontId="4" fillId="12" borderId="16" xfId="0" applyFont="1" applyFill="1" applyBorder="1"/>
    <xf numFmtId="0" fontId="4" fillId="12" borderId="17" xfId="0" applyFont="1" applyFill="1" applyBorder="1"/>
    <xf numFmtId="0" fontId="4" fillId="15" borderId="0" xfId="0" applyFont="1" applyFill="1" applyBorder="1"/>
    <xf numFmtId="0" fontId="0" fillId="13" borderId="17" xfId="0" applyNumberFormat="1" applyFont="1" applyFill="1" applyBorder="1"/>
  </cellXfs>
  <cellStyles count="1">
    <cellStyle name="Normálna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numFmt numFmtId="0" formatCode="General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DC562C-F31E-41D9-975D-9A9B9E40251C}" name="Údaje" displayName="Údaje" ref="A1:E40" totalsRowCount="1" headerRowDxfId="2">
  <sortState xmlns:xlrd2="http://schemas.microsoft.com/office/spreadsheetml/2017/richdata2" ref="A2:E39">
    <sortCondition descending="1" ref="C1:C39"/>
  </sortState>
  <tableColumns count="5">
    <tableColumn id="1" xr3:uid="{A84A1D7B-FE9B-45B0-ADD0-24AFE4B8EACD}" name="Priezvisko" totalsRowLabel="Celková hodnota"/>
    <tableColumn id="2" xr3:uid="{F873CCC5-E54A-4351-AF4C-267744FA976F}" name="Meno" totalsRowFunction="custom" totalsRowDxfId="0">
      <totalsRowFormula>COUNTIF(Údaje[Meno],"Milan")</totalsRowFormula>
    </tableColumn>
    <tableColumn id="3" xr3:uid="{DD8B0CC8-2018-4465-B98C-A625EBBC4C55}" name="Rok narodenia"/>
    <tableColumn id="4" xr3:uid="{F50A0E27-3819-46D8-8457-0E4A6DC3ADB6}" name="Miesto narodenia"/>
    <tableColumn id="5" xr3:uid="{A21457F7-F5AC-4A74-95C5-F5A9A8FD0481}" name="Vek" totalsRowFunction="average" dataDxfId="1">
      <calculatedColumnFormula>$I$1-Údaje[[#This Row],[Rok narodenia]]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7" dT="2024-09-27T11:25:03.40" personId="{00000000-0000-0000-0000-000000000000}" id="{C8986C4B-E4A6-4856-8D9B-921129CD1D6F}">
    <text>Kritériá platia súčasne</text>
  </threadedComment>
  <threadedComment ref="F58" dT="2024-09-27T11:29:33.95" personId="{00000000-0000-0000-0000-000000000000}" id="{AF39F481-CACB-4169-8A5B-C4CC449E0550}">
    <text>Kritéria platia rôzne, teda buď platí jedno alebo druhé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0"/>
  <sheetViews>
    <sheetView tabSelected="1" topLeftCell="A93" zoomScale="130" zoomScaleNormal="130" workbookViewId="0">
      <selection activeCell="H10" sqref="H10"/>
    </sheetView>
  </sheetViews>
  <sheetFormatPr defaultRowHeight="14.4" x14ac:dyDescent="0.3"/>
  <cols>
    <col min="1" max="1" width="14.77734375" customWidth="1"/>
    <col min="3" max="3" width="15.44140625" customWidth="1"/>
    <col min="4" max="4" width="18" customWidth="1"/>
    <col min="9" max="9" width="10.88671875" customWidth="1"/>
    <col min="12" max="12" width="17.21875" customWidth="1"/>
  </cols>
  <sheetData>
    <row r="1" spans="1:18" ht="15" thickBot="1" x14ac:dyDescent="0.35">
      <c r="A1" s="23" t="s">
        <v>52</v>
      </c>
      <c r="B1" s="23" t="s">
        <v>53</v>
      </c>
      <c r="C1" s="23" t="s">
        <v>54</v>
      </c>
      <c r="D1" s="23" t="s">
        <v>129</v>
      </c>
      <c r="E1" s="23" t="s">
        <v>160</v>
      </c>
      <c r="I1" s="24">
        <v>2024</v>
      </c>
    </row>
    <row r="2" spans="1:18" x14ac:dyDescent="0.3">
      <c r="A2" t="s">
        <v>161</v>
      </c>
      <c r="B2" t="s">
        <v>92</v>
      </c>
      <c r="C2">
        <v>1980</v>
      </c>
      <c r="D2" t="s">
        <v>69</v>
      </c>
      <c r="E2" s="37">
        <f>$I$1-Údaje[[#This Row],[Rok narodenia]]</f>
        <v>44</v>
      </c>
      <c r="I2" s="29" t="s">
        <v>155</v>
      </c>
      <c r="J2" s="29"/>
      <c r="K2" s="29"/>
      <c r="L2" s="29"/>
      <c r="M2" s="29"/>
      <c r="N2" s="29"/>
      <c r="O2" s="29"/>
      <c r="P2" s="29"/>
      <c r="Q2" s="29"/>
      <c r="R2" s="29"/>
    </row>
    <row r="3" spans="1:18" ht="15.6" x14ac:dyDescent="0.3">
      <c r="A3" t="s">
        <v>106</v>
      </c>
      <c r="B3" t="s">
        <v>107</v>
      </c>
      <c r="C3">
        <v>1970</v>
      </c>
      <c r="D3" t="s">
        <v>108</v>
      </c>
      <c r="E3">
        <f>$I$1-Údaje[[#This Row],[Rok narodenia]]</f>
        <v>54</v>
      </c>
      <c r="I3" s="36" t="s">
        <v>130</v>
      </c>
      <c r="J3" s="25"/>
      <c r="K3" s="25"/>
      <c r="L3" s="25"/>
      <c r="M3" s="25"/>
      <c r="N3" s="25"/>
      <c r="O3" s="25"/>
      <c r="P3" s="25"/>
      <c r="Q3" s="25"/>
      <c r="R3" s="25"/>
    </row>
    <row r="4" spans="1:18" ht="15.6" x14ac:dyDescent="0.3">
      <c r="A4" t="s">
        <v>121</v>
      </c>
      <c r="B4" t="s">
        <v>122</v>
      </c>
      <c r="C4">
        <v>1963</v>
      </c>
      <c r="D4" t="s">
        <v>69</v>
      </c>
      <c r="E4">
        <f>$I$1-Údaje[[#This Row],[Rok narodenia]]</f>
        <v>61</v>
      </c>
      <c r="I4" s="36" t="s">
        <v>131</v>
      </c>
      <c r="J4" s="25"/>
      <c r="K4" s="25"/>
      <c r="L4" s="25"/>
      <c r="M4" s="25"/>
      <c r="N4" s="25"/>
      <c r="O4" s="25"/>
      <c r="P4" s="25"/>
      <c r="Q4" s="25"/>
      <c r="R4" s="25"/>
    </row>
    <row r="5" spans="1:18" ht="15.6" x14ac:dyDescent="0.3">
      <c r="A5" t="s">
        <v>86</v>
      </c>
      <c r="B5" t="s">
        <v>87</v>
      </c>
      <c r="C5">
        <v>1963</v>
      </c>
      <c r="D5" t="s">
        <v>57</v>
      </c>
      <c r="E5">
        <f>$I$1-Údaje[[#This Row],[Rok narodenia]]</f>
        <v>61</v>
      </c>
      <c r="I5" s="36" t="s">
        <v>132</v>
      </c>
      <c r="J5" s="26"/>
      <c r="K5" s="25"/>
      <c r="L5" s="25"/>
      <c r="M5" s="25"/>
      <c r="N5" s="25"/>
      <c r="O5" s="25"/>
      <c r="P5" s="25"/>
      <c r="Q5" s="25"/>
      <c r="R5" s="25"/>
    </row>
    <row r="6" spans="1:18" ht="15.6" x14ac:dyDescent="0.3">
      <c r="A6" t="s">
        <v>119</v>
      </c>
      <c r="B6" t="s">
        <v>120</v>
      </c>
      <c r="C6">
        <v>1962</v>
      </c>
      <c r="D6" t="s">
        <v>62</v>
      </c>
      <c r="E6">
        <f>$I$1-Údaje[[#This Row],[Rok narodenia]]</f>
        <v>62</v>
      </c>
      <c r="I6" s="36" t="s">
        <v>159</v>
      </c>
      <c r="J6" s="25"/>
      <c r="K6" s="25"/>
      <c r="L6" s="25"/>
      <c r="M6" s="25"/>
      <c r="N6" s="25"/>
      <c r="O6" s="25"/>
      <c r="P6" s="25"/>
      <c r="Q6" s="25"/>
      <c r="R6" s="25"/>
    </row>
    <row r="7" spans="1:18" ht="15.6" x14ac:dyDescent="0.3">
      <c r="A7" t="s">
        <v>97</v>
      </c>
      <c r="B7" t="s">
        <v>98</v>
      </c>
      <c r="C7">
        <v>1960</v>
      </c>
      <c r="D7" t="s">
        <v>69</v>
      </c>
      <c r="E7">
        <f>$I$1-Údaje[[#This Row],[Rok narodenia]]</f>
        <v>64</v>
      </c>
      <c r="I7" s="36" t="s">
        <v>133</v>
      </c>
      <c r="J7" s="25"/>
      <c r="K7" s="25"/>
      <c r="L7" s="25"/>
      <c r="M7" s="25"/>
      <c r="N7" s="25"/>
      <c r="O7" s="25"/>
      <c r="P7" s="25"/>
      <c r="Q7" s="25"/>
      <c r="R7" s="25"/>
    </row>
    <row r="8" spans="1:18" ht="15.6" x14ac:dyDescent="0.3">
      <c r="A8" t="s">
        <v>91</v>
      </c>
      <c r="B8" t="s">
        <v>92</v>
      </c>
      <c r="C8">
        <v>1960</v>
      </c>
      <c r="D8" t="s">
        <v>85</v>
      </c>
      <c r="E8">
        <f>$I$1-Údaje[[#This Row],[Rok narodenia]]</f>
        <v>64</v>
      </c>
      <c r="I8" s="36" t="s">
        <v>134</v>
      </c>
      <c r="J8" s="25"/>
      <c r="K8" s="25"/>
      <c r="L8" s="25"/>
      <c r="M8" s="25"/>
      <c r="N8" s="25"/>
      <c r="O8" s="25"/>
      <c r="P8" s="25"/>
      <c r="Q8" s="25"/>
      <c r="R8" s="25"/>
    </row>
    <row r="9" spans="1:18" ht="15.6" x14ac:dyDescent="0.3">
      <c r="A9" t="s">
        <v>65</v>
      </c>
      <c r="B9" t="s">
        <v>105</v>
      </c>
      <c r="C9">
        <v>1960</v>
      </c>
      <c r="D9" t="s">
        <v>57</v>
      </c>
      <c r="E9">
        <f>$I$1-Údaje[[#This Row],[Rok narodenia]]</f>
        <v>64</v>
      </c>
      <c r="I9" s="36" t="s">
        <v>135</v>
      </c>
      <c r="J9" s="25"/>
      <c r="K9" s="25"/>
      <c r="L9" s="25"/>
      <c r="M9" s="25"/>
      <c r="N9" s="25"/>
      <c r="O9" s="25"/>
      <c r="P9" s="25"/>
      <c r="Q9" s="25"/>
      <c r="R9" s="25"/>
    </row>
    <row r="10" spans="1:18" ht="15.6" x14ac:dyDescent="0.3">
      <c r="A10" t="s">
        <v>83</v>
      </c>
      <c r="B10" t="s">
        <v>84</v>
      </c>
      <c r="C10">
        <v>1960</v>
      </c>
      <c r="D10" t="s">
        <v>85</v>
      </c>
      <c r="E10">
        <f>$I$1-Údaje[[#This Row],[Rok narodenia]]</f>
        <v>64</v>
      </c>
      <c r="I10" s="36" t="s">
        <v>156</v>
      </c>
      <c r="J10" s="25"/>
      <c r="K10" s="25"/>
      <c r="L10" s="25"/>
      <c r="M10" s="25"/>
      <c r="N10" s="25"/>
      <c r="O10" s="25"/>
      <c r="P10" s="25"/>
      <c r="Q10" s="25"/>
      <c r="R10" s="25"/>
    </row>
    <row r="11" spans="1:18" ht="15.6" x14ac:dyDescent="0.3">
      <c r="A11" t="s">
        <v>65</v>
      </c>
      <c r="B11" t="s">
        <v>66</v>
      </c>
      <c r="C11">
        <v>1959</v>
      </c>
      <c r="D11" t="s">
        <v>57</v>
      </c>
      <c r="E11">
        <f>$I$1-Údaje[[#This Row],[Rok narodenia]]</f>
        <v>65</v>
      </c>
      <c r="I11" s="36" t="s">
        <v>157</v>
      </c>
      <c r="J11" s="25"/>
      <c r="K11" s="25"/>
      <c r="L11" s="25"/>
      <c r="M11" s="25"/>
      <c r="N11" s="25"/>
      <c r="O11" s="25"/>
      <c r="P11" s="25"/>
      <c r="Q11" s="25"/>
      <c r="R11" s="25"/>
    </row>
    <row r="12" spans="1:18" ht="15.6" x14ac:dyDescent="0.3">
      <c r="A12" t="s">
        <v>101</v>
      </c>
      <c r="B12" t="s">
        <v>102</v>
      </c>
      <c r="C12">
        <v>1959</v>
      </c>
      <c r="D12" t="s">
        <v>85</v>
      </c>
      <c r="E12">
        <f>$I$1-Údaje[[#This Row],[Rok narodenia]]</f>
        <v>65</v>
      </c>
      <c r="I12" s="36" t="s">
        <v>136</v>
      </c>
      <c r="J12" s="25"/>
      <c r="K12" s="25"/>
      <c r="L12" s="25"/>
      <c r="M12" s="25"/>
      <c r="N12" s="25"/>
      <c r="O12" s="25"/>
      <c r="P12" s="25"/>
      <c r="Q12" s="25"/>
      <c r="R12" s="25"/>
    </row>
    <row r="13" spans="1:18" ht="15.6" x14ac:dyDescent="0.3">
      <c r="A13" t="s">
        <v>127</v>
      </c>
      <c r="B13" t="s">
        <v>128</v>
      </c>
      <c r="C13">
        <v>1958</v>
      </c>
      <c r="D13" t="s">
        <v>72</v>
      </c>
      <c r="E13">
        <f>$I$1-Údaje[[#This Row],[Rok narodenia]]</f>
        <v>66</v>
      </c>
      <c r="I13" s="36" t="s">
        <v>137</v>
      </c>
      <c r="J13" s="25"/>
      <c r="K13" s="25"/>
      <c r="L13" s="25"/>
      <c r="M13" s="25"/>
      <c r="N13" s="25"/>
      <c r="O13" s="25"/>
      <c r="P13" s="25"/>
      <c r="Q13" s="25"/>
      <c r="R13" s="25"/>
    </row>
    <row r="14" spans="1:18" ht="15.6" x14ac:dyDescent="0.3">
      <c r="A14" t="s">
        <v>81</v>
      </c>
      <c r="B14" t="s">
        <v>82</v>
      </c>
      <c r="C14">
        <v>1958</v>
      </c>
      <c r="D14" t="s">
        <v>57</v>
      </c>
      <c r="E14">
        <f>$I$1-Údaje[[#This Row],[Rok narodenia]]</f>
        <v>66</v>
      </c>
      <c r="I14" s="36" t="s">
        <v>138</v>
      </c>
      <c r="J14" s="25"/>
      <c r="K14" s="25"/>
      <c r="L14" s="25"/>
      <c r="M14" s="25"/>
      <c r="N14" s="25"/>
      <c r="O14" s="25"/>
      <c r="P14" s="25"/>
      <c r="Q14" s="25"/>
      <c r="R14" s="25"/>
    </row>
    <row r="15" spans="1:18" ht="15.6" x14ac:dyDescent="0.3">
      <c r="A15" t="s">
        <v>103</v>
      </c>
      <c r="B15" t="s">
        <v>104</v>
      </c>
      <c r="C15">
        <v>1958</v>
      </c>
      <c r="D15" t="s">
        <v>69</v>
      </c>
      <c r="E15">
        <f>$I$1-Údaje[[#This Row],[Rok narodenia]]</f>
        <v>66</v>
      </c>
      <c r="I15" s="36" t="s">
        <v>139</v>
      </c>
      <c r="J15" s="25"/>
      <c r="K15" s="25"/>
      <c r="L15" s="25"/>
      <c r="M15" s="25"/>
      <c r="N15" s="25"/>
      <c r="O15" s="25"/>
      <c r="P15" s="25"/>
      <c r="Q15" s="25"/>
      <c r="R15" s="25"/>
    </row>
    <row r="16" spans="1:18" ht="15.6" x14ac:dyDescent="0.3">
      <c r="A16" t="s">
        <v>111</v>
      </c>
      <c r="B16" t="s">
        <v>112</v>
      </c>
      <c r="C16">
        <v>1957</v>
      </c>
      <c r="D16" t="s">
        <v>85</v>
      </c>
      <c r="E16">
        <f>$I$1-Údaje[[#This Row],[Rok narodenia]]</f>
        <v>67</v>
      </c>
      <c r="I16" s="36" t="s">
        <v>140</v>
      </c>
      <c r="J16" s="25"/>
      <c r="K16" s="25"/>
      <c r="L16" s="25"/>
      <c r="M16" s="25"/>
      <c r="N16" s="25"/>
      <c r="O16" s="25"/>
      <c r="P16" s="25"/>
      <c r="Q16" s="25"/>
      <c r="R16" s="25"/>
    </row>
    <row r="17" spans="1:18" ht="15.6" x14ac:dyDescent="0.3">
      <c r="A17" t="s">
        <v>88</v>
      </c>
      <c r="B17" t="s">
        <v>89</v>
      </c>
      <c r="C17">
        <v>1957</v>
      </c>
      <c r="D17" t="s">
        <v>90</v>
      </c>
      <c r="E17">
        <f>$I$1-Údaje[[#This Row],[Rok narodenia]]</f>
        <v>67</v>
      </c>
      <c r="I17" s="36" t="s">
        <v>141</v>
      </c>
      <c r="J17" s="25"/>
      <c r="K17" s="25"/>
      <c r="L17" s="25"/>
      <c r="M17" s="25"/>
      <c r="N17" s="25"/>
      <c r="O17" s="25"/>
      <c r="P17" s="25"/>
      <c r="Q17" s="25"/>
      <c r="R17" s="25"/>
    </row>
    <row r="18" spans="1:18" ht="15.6" x14ac:dyDescent="0.3">
      <c r="A18" t="s">
        <v>79</v>
      </c>
      <c r="B18" t="s">
        <v>77</v>
      </c>
      <c r="C18">
        <v>1957</v>
      </c>
      <c r="D18" t="s">
        <v>80</v>
      </c>
      <c r="E18">
        <f>$I$1-Údaje[[#This Row],[Rok narodenia]]</f>
        <v>67</v>
      </c>
      <c r="I18" s="36" t="s">
        <v>140</v>
      </c>
      <c r="J18" s="25"/>
      <c r="K18" s="25"/>
      <c r="L18" s="25"/>
      <c r="M18" s="25"/>
      <c r="N18" s="25"/>
      <c r="O18" s="25"/>
      <c r="P18" s="25"/>
      <c r="Q18" s="25"/>
      <c r="R18" s="25"/>
    </row>
    <row r="19" spans="1:18" ht="15.6" x14ac:dyDescent="0.3">
      <c r="A19" t="s">
        <v>94</v>
      </c>
      <c r="B19" t="s">
        <v>92</v>
      </c>
      <c r="C19">
        <v>1956</v>
      </c>
      <c r="D19" t="s">
        <v>85</v>
      </c>
      <c r="E19">
        <f>$I$1-Údaje[[#This Row],[Rok narodenia]]</f>
        <v>68</v>
      </c>
      <c r="I19" s="36" t="s">
        <v>142</v>
      </c>
      <c r="J19" s="25"/>
      <c r="K19" s="25"/>
      <c r="L19" s="25"/>
      <c r="M19" s="25"/>
      <c r="N19" s="25"/>
      <c r="O19" s="25"/>
      <c r="P19" s="25"/>
      <c r="Q19" s="25"/>
      <c r="R19" s="25"/>
    </row>
    <row r="20" spans="1:18" ht="15.6" x14ac:dyDescent="0.3">
      <c r="A20" t="s">
        <v>96</v>
      </c>
      <c r="B20" t="s">
        <v>92</v>
      </c>
      <c r="C20">
        <v>1956</v>
      </c>
      <c r="D20" t="s">
        <v>57</v>
      </c>
      <c r="E20">
        <f>$I$1-Údaje[[#This Row],[Rok narodenia]]</f>
        <v>68</v>
      </c>
      <c r="I20" s="36" t="s">
        <v>143</v>
      </c>
      <c r="J20" s="25"/>
      <c r="K20" s="25"/>
      <c r="L20" s="25"/>
      <c r="M20" s="25"/>
      <c r="N20" s="25"/>
      <c r="O20" s="25"/>
      <c r="P20" s="25"/>
      <c r="Q20" s="25"/>
      <c r="R20" s="25"/>
    </row>
    <row r="21" spans="1:18" ht="15.6" x14ac:dyDescent="0.3">
      <c r="A21" t="s">
        <v>58</v>
      </c>
      <c r="B21" t="s">
        <v>59</v>
      </c>
      <c r="C21">
        <v>1956</v>
      </c>
      <c r="D21" t="s">
        <v>57</v>
      </c>
      <c r="E21">
        <f>$I$1-Údaje[[#This Row],[Rok narodenia]]</f>
        <v>68</v>
      </c>
      <c r="I21" s="36" t="s">
        <v>144</v>
      </c>
      <c r="J21" s="25"/>
      <c r="K21" s="25"/>
      <c r="L21" s="25"/>
      <c r="M21" s="25"/>
      <c r="N21" s="25"/>
      <c r="O21" s="25"/>
      <c r="P21" s="25"/>
      <c r="Q21" s="25"/>
      <c r="R21" s="25"/>
    </row>
    <row r="22" spans="1:18" ht="15.6" x14ac:dyDescent="0.3">
      <c r="A22" t="s">
        <v>67</v>
      </c>
      <c r="B22" t="s">
        <v>68</v>
      </c>
      <c r="C22">
        <v>1955</v>
      </c>
      <c r="D22" t="s">
        <v>69</v>
      </c>
      <c r="E22">
        <f>$I$1-Údaje[[#This Row],[Rok narodenia]]</f>
        <v>69</v>
      </c>
      <c r="I22" s="36" t="s">
        <v>145</v>
      </c>
      <c r="J22" s="25"/>
      <c r="K22" s="25"/>
      <c r="L22" s="25"/>
      <c r="M22" s="25"/>
      <c r="N22" s="25"/>
      <c r="O22" s="25"/>
      <c r="P22" s="25"/>
      <c r="Q22" s="25"/>
      <c r="R22" s="25"/>
    </row>
    <row r="23" spans="1:18" ht="15.6" x14ac:dyDescent="0.3">
      <c r="A23" t="s">
        <v>63</v>
      </c>
      <c r="B23" t="s">
        <v>64</v>
      </c>
      <c r="C23">
        <v>1955</v>
      </c>
      <c r="D23" t="s">
        <v>57</v>
      </c>
      <c r="E23">
        <f>$I$1-Údaje[[#This Row],[Rok narodenia]]</f>
        <v>69</v>
      </c>
      <c r="I23" s="36" t="s">
        <v>140</v>
      </c>
      <c r="J23" s="25"/>
      <c r="K23" s="25"/>
      <c r="L23" s="25"/>
      <c r="M23" s="25"/>
      <c r="N23" s="25"/>
      <c r="O23" s="25"/>
      <c r="P23" s="25"/>
      <c r="Q23" s="25"/>
      <c r="R23" s="25"/>
    </row>
    <row r="24" spans="1:18" ht="15.6" x14ac:dyDescent="0.3">
      <c r="A24" t="s">
        <v>109</v>
      </c>
      <c r="B24" t="s">
        <v>110</v>
      </c>
      <c r="C24">
        <v>1954</v>
      </c>
      <c r="D24" t="s">
        <v>85</v>
      </c>
      <c r="E24">
        <f>$I$1-Údaje[[#This Row],[Rok narodenia]]</f>
        <v>70</v>
      </c>
      <c r="I24" s="36" t="s">
        <v>146</v>
      </c>
      <c r="J24" s="25"/>
      <c r="K24" s="25"/>
      <c r="L24" s="25"/>
      <c r="M24" s="25"/>
      <c r="N24" s="25"/>
      <c r="O24" s="25"/>
      <c r="P24" s="25"/>
      <c r="Q24" s="25"/>
      <c r="R24" s="25"/>
    </row>
    <row r="25" spans="1:18" ht="15.6" x14ac:dyDescent="0.3">
      <c r="A25" t="s">
        <v>114</v>
      </c>
      <c r="B25" t="s">
        <v>112</v>
      </c>
      <c r="C25">
        <v>1954</v>
      </c>
      <c r="D25" t="s">
        <v>90</v>
      </c>
      <c r="E25">
        <f>$I$1-Údaje[[#This Row],[Rok narodenia]]</f>
        <v>70</v>
      </c>
      <c r="I25" s="36" t="s">
        <v>147</v>
      </c>
      <c r="J25" s="25"/>
      <c r="K25" s="25"/>
      <c r="L25" s="25"/>
      <c r="M25" s="25"/>
      <c r="N25" s="25"/>
      <c r="O25" s="25"/>
      <c r="P25" s="25"/>
      <c r="Q25" s="25"/>
      <c r="R25" s="25"/>
    </row>
    <row r="26" spans="1:18" ht="15.6" x14ac:dyDescent="0.3">
      <c r="A26" t="s">
        <v>55</v>
      </c>
      <c r="B26" t="s">
        <v>56</v>
      </c>
      <c r="C26">
        <v>1953</v>
      </c>
      <c r="D26" t="s">
        <v>57</v>
      </c>
      <c r="E26">
        <f>$I$1-Údaje[[#This Row],[Rok narodenia]]</f>
        <v>71</v>
      </c>
      <c r="I26" s="25" t="s">
        <v>148</v>
      </c>
      <c r="J26" s="25"/>
      <c r="K26" s="25"/>
      <c r="L26" s="25"/>
      <c r="M26" s="25"/>
      <c r="N26" s="25"/>
      <c r="O26" s="25"/>
      <c r="P26" s="25"/>
      <c r="Q26" s="25"/>
      <c r="R26" s="25"/>
    </row>
    <row r="27" spans="1:18" ht="15.6" x14ac:dyDescent="0.3">
      <c r="A27" t="s">
        <v>125</v>
      </c>
      <c r="B27" t="s">
        <v>126</v>
      </c>
      <c r="C27">
        <v>1953</v>
      </c>
      <c r="D27" t="s">
        <v>62</v>
      </c>
      <c r="E27">
        <f>$I$1-Údaje[[#This Row],[Rok narodenia]]</f>
        <v>71</v>
      </c>
      <c r="I27" s="25" t="s">
        <v>149</v>
      </c>
      <c r="J27" s="25"/>
      <c r="K27" s="25"/>
      <c r="L27" s="25"/>
      <c r="M27" s="25"/>
      <c r="N27" s="25"/>
      <c r="O27" s="25"/>
      <c r="P27" s="25"/>
      <c r="Q27" s="25"/>
      <c r="R27" s="25"/>
    </row>
    <row r="28" spans="1:18" ht="15.6" x14ac:dyDescent="0.3">
      <c r="A28" t="s">
        <v>76</v>
      </c>
      <c r="B28" t="s">
        <v>77</v>
      </c>
      <c r="C28">
        <v>1952</v>
      </c>
      <c r="D28" t="s">
        <v>78</v>
      </c>
      <c r="E28">
        <f>$I$1-Údaje[[#This Row],[Rok narodenia]]</f>
        <v>72</v>
      </c>
      <c r="I28" s="25" t="s">
        <v>150</v>
      </c>
      <c r="J28" s="25"/>
      <c r="K28" s="25"/>
      <c r="L28" s="25"/>
      <c r="M28" s="25"/>
      <c r="N28" s="25"/>
      <c r="O28" s="25"/>
      <c r="P28" s="25"/>
      <c r="Q28" s="25"/>
      <c r="R28" s="25"/>
    </row>
    <row r="29" spans="1:18" ht="15.6" x14ac:dyDescent="0.3">
      <c r="A29" t="s">
        <v>70</v>
      </c>
      <c r="B29" t="s">
        <v>71</v>
      </c>
      <c r="C29">
        <v>1952</v>
      </c>
      <c r="D29" t="s">
        <v>72</v>
      </c>
      <c r="E29">
        <f>$I$1-Údaje[[#This Row],[Rok narodenia]]</f>
        <v>72</v>
      </c>
      <c r="I29" s="25" t="s">
        <v>151</v>
      </c>
      <c r="J29" s="25"/>
      <c r="K29" s="25"/>
      <c r="L29" s="25"/>
      <c r="M29" s="25"/>
      <c r="N29" s="25"/>
      <c r="O29" s="25"/>
      <c r="P29" s="25"/>
      <c r="Q29" s="25"/>
      <c r="R29" s="25"/>
    </row>
    <row r="30" spans="1:18" ht="15.6" x14ac:dyDescent="0.3">
      <c r="A30" t="s">
        <v>99</v>
      </c>
      <c r="B30" t="s">
        <v>100</v>
      </c>
      <c r="C30">
        <v>1952</v>
      </c>
      <c r="D30" t="s">
        <v>90</v>
      </c>
      <c r="E30">
        <f>$I$1-Údaje[[#This Row],[Rok narodenia]]</f>
        <v>72</v>
      </c>
      <c r="I30" s="25" t="s">
        <v>152</v>
      </c>
      <c r="J30" s="25"/>
      <c r="K30" s="25"/>
      <c r="L30" s="25"/>
      <c r="M30" s="25"/>
      <c r="N30" s="25"/>
      <c r="O30" s="25"/>
      <c r="P30" s="25"/>
      <c r="Q30" s="25"/>
      <c r="R30" s="25"/>
    </row>
    <row r="31" spans="1:18" ht="15.6" x14ac:dyDescent="0.3">
      <c r="A31" t="s">
        <v>93</v>
      </c>
      <c r="B31" t="s">
        <v>92</v>
      </c>
      <c r="C31">
        <v>1951</v>
      </c>
      <c r="D31" t="s">
        <v>57</v>
      </c>
      <c r="E31">
        <f>$I$1-Údaje[[#This Row],[Rok narodenia]]</f>
        <v>73</v>
      </c>
      <c r="I31" s="25" t="s">
        <v>153</v>
      </c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3">
      <c r="A32" t="s">
        <v>118</v>
      </c>
      <c r="B32" t="s">
        <v>116</v>
      </c>
      <c r="C32">
        <v>1951</v>
      </c>
      <c r="D32" t="s">
        <v>57</v>
      </c>
      <c r="E32">
        <f>$I$1-Údaje[[#This Row],[Rok narodenia]]</f>
        <v>73</v>
      </c>
    </row>
    <row r="33" spans="1:14" x14ac:dyDescent="0.3">
      <c r="A33" t="s">
        <v>60</v>
      </c>
      <c r="B33" t="s">
        <v>61</v>
      </c>
      <c r="C33">
        <v>1950</v>
      </c>
      <c r="D33" t="s">
        <v>62</v>
      </c>
      <c r="E33">
        <f>$I$1-Údaje[[#This Row],[Rok narodenia]]</f>
        <v>74</v>
      </c>
    </row>
    <row r="34" spans="1:14" x14ac:dyDescent="0.3">
      <c r="A34" t="s">
        <v>115</v>
      </c>
      <c r="B34" t="s">
        <v>116</v>
      </c>
      <c r="C34">
        <v>1950</v>
      </c>
      <c r="D34" t="s">
        <v>57</v>
      </c>
      <c r="E34">
        <f>$I$1-Údaje[[#This Row],[Rok narodenia]]</f>
        <v>74</v>
      </c>
    </row>
    <row r="35" spans="1:14" x14ac:dyDescent="0.3">
      <c r="A35" t="s">
        <v>117</v>
      </c>
      <c r="B35" t="s">
        <v>116</v>
      </c>
      <c r="C35">
        <v>1950</v>
      </c>
      <c r="D35" t="s">
        <v>57</v>
      </c>
      <c r="E35">
        <f>$I$1-Údaje[[#This Row],[Rok narodenia]]</f>
        <v>74</v>
      </c>
    </row>
    <row r="36" spans="1:14" x14ac:dyDescent="0.3">
      <c r="A36" t="s">
        <v>123</v>
      </c>
      <c r="B36" t="s">
        <v>124</v>
      </c>
      <c r="C36">
        <v>1949</v>
      </c>
      <c r="D36" t="s">
        <v>57</v>
      </c>
      <c r="E36">
        <f>$I$1-Údaje[[#This Row],[Rok narodenia]]</f>
        <v>75</v>
      </c>
    </row>
    <row r="37" spans="1:14" x14ac:dyDescent="0.3">
      <c r="A37" t="s">
        <v>73</v>
      </c>
      <c r="B37" t="s">
        <v>74</v>
      </c>
      <c r="C37">
        <v>1948</v>
      </c>
      <c r="D37" t="s">
        <v>75</v>
      </c>
      <c r="E37">
        <f>$I$1-Údaje[[#This Row],[Rok narodenia]]</f>
        <v>76</v>
      </c>
    </row>
    <row r="38" spans="1:14" x14ac:dyDescent="0.3">
      <c r="A38" t="s">
        <v>113</v>
      </c>
      <c r="B38" t="s">
        <v>112</v>
      </c>
      <c r="C38">
        <v>1948</v>
      </c>
      <c r="D38" t="s">
        <v>85</v>
      </c>
      <c r="E38">
        <f>$I$1-Údaje[[#This Row],[Rok narodenia]]</f>
        <v>76</v>
      </c>
    </row>
    <row r="39" spans="1:14" x14ac:dyDescent="0.3">
      <c r="A39" t="s">
        <v>95</v>
      </c>
      <c r="B39" t="s">
        <v>92</v>
      </c>
      <c r="C39">
        <v>1948</v>
      </c>
      <c r="D39" t="s">
        <v>75</v>
      </c>
      <c r="E39">
        <f>$I$1-Údaje[[#This Row],[Rok narodenia]]</f>
        <v>76</v>
      </c>
    </row>
    <row r="40" spans="1:14" ht="21" x14ac:dyDescent="0.3">
      <c r="A40" t="s">
        <v>162</v>
      </c>
      <c r="B40" s="38">
        <f>COUNTIF(Údaje[Meno],"Milan")</f>
        <v>3</v>
      </c>
      <c r="E40">
        <f>SUBTOTAL(101,Údaje[Vek])</f>
        <v>67.84210526315789</v>
      </c>
    </row>
    <row r="41" spans="1:14" x14ac:dyDescent="0.3">
      <c r="B41" t="s">
        <v>163</v>
      </c>
    </row>
    <row r="42" spans="1:14" x14ac:dyDescent="0.3">
      <c r="I42" s="40" t="s">
        <v>52</v>
      </c>
      <c r="J42" s="41" t="s">
        <v>53</v>
      </c>
      <c r="K42" s="41" t="s">
        <v>54</v>
      </c>
      <c r="L42" s="41" t="s">
        <v>129</v>
      </c>
      <c r="M42" s="42" t="s">
        <v>160</v>
      </c>
      <c r="N42" s="43" t="s">
        <v>166</v>
      </c>
    </row>
    <row r="43" spans="1:14" x14ac:dyDescent="0.3">
      <c r="B43" s="29" t="s">
        <v>164</v>
      </c>
      <c r="C43" s="29"/>
      <c r="I43" s="30" t="s">
        <v>97</v>
      </c>
      <c r="J43" s="31" t="s">
        <v>98</v>
      </c>
      <c r="K43" s="31">
        <v>1960</v>
      </c>
      <c r="L43" s="31" t="s">
        <v>69</v>
      </c>
      <c r="M43" s="32">
        <v>64</v>
      </c>
    </row>
    <row r="44" spans="1:14" x14ac:dyDescent="0.3">
      <c r="B44" s="39" t="s">
        <v>165</v>
      </c>
      <c r="C44" s="39"/>
      <c r="I44" s="33" t="s">
        <v>91</v>
      </c>
      <c r="J44" s="34" t="s">
        <v>92</v>
      </c>
      <c r="K44" s="34">
        <v>1960</v>
      </c>
      <c r="L44" s="34" t="s">
        <v>85</v>
      </c>
      <c r="M44" s="35">
        <v>64</v>
      </c>
    </row>
    <row r="45" spans="1:14" x14ac:dyDescent="0.3">
      <c r="I45" s="30" t="s">
        <v>65</v>
      </c>
      <c r="J45" s="31" t="s">
        <v>105</v>
      </c>
      <c r="K45" s="31">
        <v>1960</v>
      </c>
      <c r="L45" s="31" t="s">
        <v>57</v>
      </c>
      <c r="M45" s="32">
        <v>64</v>
      </c>
    </row>
    <row r="46" spans="1:14" x14ac:dyDescent="0.3">
      <c r="I46" s="33" t="s">
        <v>83</v>
      </c>
      <c r="J46" s="34" t="s">
        <v>84</v>
      </c>
      <c r="K46" s="34">
        <v>1960</v>
      </c>
      <c r="L46" s="34" t="s">
        <v>85</v>
      </c>
      <c r="M46" s="35">
        <v>64</v>
      </c>
    </row>
    <row r="47" spans="1:14" x14ac:dyDescent="0.3">
      <c r="A47" s="40" t="s">
        <v>52</v>
      </c>
      <c r="B47" s="41" t="s">
        <v>53</v>
      </c>
      <c r="C47" s="41" t="s">
        <v>54</v>
      </c>
      <c r="D47" s="41" t="s">
        <v>129</v>
      </c>
      <c r="E47" s="42" t="s">
        <v>160</v>
      </c>
      <c r="F47" s="43" t="s">
        <v>170</v>
      </c>
    </row>
    <row r="48" spans="1:14" x14ac:dyDescent="0.3">
      <c r="C48" t="s">
        <v>169</v>
      </c>
      <c r="D48" s="31" t="s">
        <v>69</v>
      </c>
    </row>
    <row r="49" spans="1:14" x14ac:dyDescent="0.3">
      <c r="I49" s="40" t="s">
        <v>52</v>
      </c>
      <c r="J49" s="41" t="s">
        <v>53</v>
      </c>
      <c r="K49" s="41" t="s">
        <v>54</v>
      </c>
      <c r="L49" s="41" t="s">
        <v>129</v>
      </c>
      <c r="M49" s="42" t="s">
        <v>160</v>
      </c>
      <c r="N49" s="43" t="s">
        <v>167</v>
      </c>
    </row>
    <row r="50" spans="1:14" x14ac:dyDescent="0.3">
      <c r="A50" s="23" t="s">
        <v>52</v>
      </c>
      <c r="B50" s="23" t="s">
        <v>53</v>
      </c>
      <c r="C50" s="23" t="s">
        <v>54</v>
      </c>
      <c r="D50" s="23" t="s">
        <v>129</v>
      </c>
      <c r="E50" s="23" t="s">
        <v>160</v>
      </c>
      <c r="I50" s="30" t="s">
        <v>161</v>
      </c>
      <c r="J50" s="31" t="s">
        <v>92</v>
      </c>
      <c r="K50" s="31">
        <v>1980</v>
      </c>
      <c r="L50" s="31" t="s">
        <v>69</v>
      </c>
      <c r="M50" s="44">
        <f>2024-K50</f>
        <v>44</v>
      </c>
    </row>
    <row r="51" spans="1:14" x14ac:dyDescent="0.3">
      <c r="A51" t="s">
        <v>161</v>
      </c>
      <c r="B51" t="s">
        <v>92</v>
      </c>
      <c r="C51">
        <v>1980</v>
      </c>
      <c r="D51" t="s">
        <v>69</v>
      </c>
      <c r="E51" s="37">
        <v>44</v>
      </c>
      <c r="I51" s="33" t="s">
        <v>106</v>
      </c>
      <c r="J51" s="34" t="s">
        <v>107</v>
      </c>
      <c r="K51" s="34">
        <v>1970</v>
      </c>
      <c r="L51" s="34" t="s">
        <v>108</v>
      </c>
      <c r="M51" s="44">
        <f t="shared" ref="M51:M60" si="0">2024-K51</f>
        <v>54</v>
      </c>
    </row>
    <row r="52" spans="1:14" x14ac:dyDescent="0.3">
      <c r="A52" t="s">
        <v>121</v>
      </c>
      <c r="B52" t="s">
        <v>122</v>
      </c>
      <c r="C52">
        <v>1963</v>
      </c>
      <c r="D52" t="s">
        <v>69</v>
      </c>
      <c r="E52">
        <v>61</v>
      </c>
      <c r="I52" s="30" t="s">
        <v>121</v>
      </c>
      <c r="J52" s="31" t="s">
        <v>122</v>
      </c>
      <c r="K52" s="31">
        <v>1963</v>
      </c>
      <c r="L52" s="31" t="s">
        <v>69</v>
      </c>
      <c r="M52" s="44">
        <f t="shared" si="0"/>
        <v>61</v>
      </c>
    </row>
    <row r="53" spans="1:14" x14ac:dyDescent="0.3">
      <c r="A53" t="s">
        <v>97</v>
      </c>
      <c r="B53" t="s">
        <v>98</v>
      </c>
      <c r="C53">
        <v>1960</v>
      </c>
      <c r="D53" t="s">
        <v>69</v>
      </c>
      <c r="E53">
        <v>64</v>
      </c>
      <c r="I53" s="33" t="s">
        <v>86</v>
      </c>
      <c r="J53" s="34" t="s">
        <v>87</v>
      </c>
      <c r="K53" s="34">
        <v>1963</v>
      </c>
      <c r="L53" s="34" t="s">
        <v>57</v>
      </c>
      <c r="M53" s="44">
        <f t="shared" si="0"/>
        <v>61</v>
      </c>
    </row>
    <row r="54" spans="1:14" x14ac:dyDescent="0.3">
      <c r="A54" t="s">
        <v>103</v>
      </c>
      <c r="B54" t="s">
        <v>104</v>
      </c>
      <c r="C54">
        <v>1958</v>
      </c>
      <c r="D54" t="s">
        <v>69</v>
      </c>
      <c r="E54">
        <v>66</v>
      </c>
      <c r="I54" s="30" t="s">
        <v>119</v>
      </c>
      <c r="J54" s="31" t="s">
        <v>120</v>
      </c>
      <c r="K54" s="31">
        <v>1962</v>
      </c>
      <c r="L54" s="31" t="s">
        <v>62</v>
      </c>
      <c r="M54" s="44">
        <f t="shared" si="0"/>
        <v>62</v>
      </c>
    </row>
    <row r="55" spans="1:14" x14ac:dyDescent="0.3">
      <c r="A55" t="s">
        <v>67</v>
      </c>
      <c r="B55" t="s">
        <v>68</v>
      </c>
      <c r="C55">
        <v>1955</v>
      </c>
      <c r="D55" t="s">
        <v>69</v>
      </c>
      <c r="E55">
        <v>69</v>
      </c>
      <c r="I55" s="33" t="s">
        <v>97</v>
      </c>
      <c r="J55" s="34" t="s">
        <v>98</v>
      </c>
      <c r="K55" s="34">
        <v>1960</v>
      </c>
      <c r="L55" s="34" t="s">
        <v>69</v>
      </c>
      <c r="M55" s="44">
        <f t="shared" si="0"/>
        <v>64</v>
      </c>
    </row>
    <row r="56" spans="1:14" x14ac:dyDescent="0.3">
      <c r="I56" s="30" t="s">
        <v>91</v>
      </c>
      <c r="J56" s="31" t="s">
        <v>92</v>
      </c>
      <c r="K56" s="31">
        <v>1960</v>
      </c>
      <c r="L56" s="31" t="s">
        <v>85</v>
      </c>
      <c r="M56" s="44">
        <f t="shared" si="0"/>
        <v>64</v>
      </c>
    </row>
    <row r="57" spans="1:14" x14ac:dyDescent="0.3">
      <c r="A57" s="23"/>
      <c r="B57" s="23"/>
      <c r="C57" s="23"/>
      <c r="D57" s="23"/>
      <c r="E57" s="23"/>
      <c r="I57" s="33" t="s">
        <v>65</v>
      </c>
      <c r="J57" s="34" t="s">
        <v>105</v>
      </c>
      <c r="K57" s="34">
        <v>1960</v>
      </c>
      <c r="L57" s="34" t="s">
        <v>57</v>
      </c>
      <c r="M57" s="44">
        <f t="shared" si="0"/>
        <v>64</v>
      </c>
    </row>
    <row r="58" spans="1:14" x14ac:dyDescent="0.3">
      <c r="A58" s="40" t="s">
        <v>52</v>
      </c>
      <c r="B58" s="41" t="s">
        <v>53</v>
      </c>
      <c r="C58" s="41" t="s">
        <v>54</v>
      </c>
      <c r="D58" s="41" t="s">
        <v>129</v>
      </c>
      <c r="E58" s="42" t="s">
        <v>160</v>
      </c>
      <c r="F58" s="43" t="s">
        <v>172</v>
      </c>
      <c r="I58" s="30" t="s">
        <v>83</v>
      </c>
      <c r="J58" s="31" t="s">
        <v>84</v>
      </c>
      <c r="K58" s="31">
        <v>1960</v>
      </c>
      <c r="L58" s="31" t="s">
        <v>85</v>
      </c>
      <c r="M58" s="44">
        <f t="shared" si="0"/>
        <v>64</v>
      </c>
    </row>
    <row r="59" spans="1:14" x14ac:dyDescent="0.3">
      <c r="C59" t="s">
        <v>171</v>
      </c>
      <c r="I59" s="33" t="s">
        <v>65</v>
      </c>
      <c r="J59" s="34" t="s">
        <v>66</v>
      </c>
      <c r="K59" s="34">
        <v>1959</v>
      </c>
      <c r="L59" s="34" t="s">
        <v>57</v>
      </c>
      <c r="M59" s="44">
        <f t="shared" si="0"/>
        <v>65</v>
      </c>
    </row>
    <row r="60" spans="1:14" x14ac:dyDescent="0.3">
      <c r="D60" s="31" t="s">
        <v>57</v>
      </c>
      <c r="I60" s="30" t="s">
        <v>101</v>
      </c>
      <c r="J60" s="31" t="s">
        <v>102</v>
      </c>
      <c r="K60" s="31">
        <v>1959</v>
      </c>
      <c r="L60" s="31" t="s">
        <v>85</v>
      </c>
      <c r="M60" s="44">
        <f t="shared" si="0"/>
        <v>65</v>
      </c>
    </row>
    <row r="62" spans="1:14" x14ac:dyDescent="0.3">
      <c r="A62" s="23" t="s">
        <v>52</v>
      </c>
      <c r="B62" s="23" t="s">
        <v>53</v>
      </c>
      <c r="C62" s="23" t="s">
        <v>54</v>
      </c>
      <c r="D62" s="23" t="s">
        <v>129</v>
      </c>
      <c r="E62" s="23" t="s">
        <v>160</v>
      </c>
    </row>
    <row r="63" spans="1:14" x14ac:dyDescent="0.3">
      <c r="A63" t="s">
        <v>86</v>
      </c>
      <c r="B63" t="s">
        <v>87</v>
      </c>
      <c r="C63">
        <v>1963</v>
      </c>
      <c r="D63" t="s">
        <v>57</v>
      </c>
      <c r="E63">
        <v>61</v>
      </c>
      <c r="I63" s="40" t="s">
        <v>52</v>
      </c>
      <c r="J63" s="41" t="s">
        <v>53</v>
      </c>
      <c r="K63" s="41" t="s">
        <v>54</v>
      </c>
      <c r="L63" s="41" t="s">
        <v>129</v>
      </c>
      <c r="M63" s="42" t="s">
        <v>160</v>
      </c>
      <c r="N63" s="43" t="s">
        <v>168</v>
      </c>
    </row>
    <row r="64" spans="1:14" x14ac:dyDescent="0.3">
      <c r="A64" t="s">
        <v>65</v>
      </c>
      <c r="B64" t="s">
        <v>105</v>
      </c>
      <c r="C64">
        <v>1960</v>
      </c>
      <c r="D64" t="s">
        <v>57</v>
      </c>
      <c r="E64">
        <v>64</v>
      </c>
      <c r="I64" s="30" t="s">
        <v>97</v>
      </c>
      <c r="J64" s="31" t="s">
        <v>98</v>
      </c>
      <c r="K64" s="31">
        <v>1960</v>
      </c>
      <c r="L64" s="31" t="s">
        <v>69</v>
      </c>
      <c r="M64" s="32">
        <v>64</v>
      </c>
    </row>
    <row r="65" spans="1:13" x14ac:dyDescent="0.3">
      <c r="A65" t="s">
        <v>65</v>
      </c>
      <c r="B65" t="s">
        <v>66</v>
      </c>
      <c r="C65">
        <v>1959</v>
      </c>
      <c r="D65" t="s">
        <v>57</v>
      </c>
      <c r="E65">
        <v>65</v>
      </c>
      <c r="I65" s="33" t="s">
        <v>91</v>
      </c>
      <c r="J65" s="34" t="s">
        <v>92</v>
      </c>
      <c r="K65" s="34">
        <v>1960</v>
      </c>
      <c r="L65" s="34" t="s">
        <v>85</v>
      </c>
      <c r="M65" s="35">
        <v>64</v>
      </c>
    </row>
    <row r="66" spans="1:13" x14ac:dyDescent="0.3">
      <c r="A66" t="s">
        <v>101</v>
      </c>
      <c r="B66" t="s">
        <v>102</v>
      </c>
      <c r="C66">
        <v>1959</v>
      </c>
      <c r="D66" t="s">
        <v>85</v>
      </c>
      <c r="E66">
        <v>65</v>
      </c>
      <c r="I66" s="30" t="s">
        <v>65</v>
      </c>
      <c r="J66" s="31" t="s">
        <v>105</v>
      </c>
      <c r="K66" s="31">
        <v>1960</v>
      </c>
      <c r="L66" s="31" t="s">
        <v>57</v>
      </c>
      <c r="M66" s="32">
        <v>64</v>
      </c>
    </row>
    <row r="67" spans="1:13" x14ac:dyDescent="0.3">
      <c r="A67" t="s">
        <v>127</v>
      </c>
      <c r="B67" t="s">
        <v>128</v>
      </c>
      <c r="C67">
        <v>1958</v>
      </c>
      <c r="D67" t="s">
        <v>72</v>
      </c>
      <c r="E67">
        <v>66</v>
      </c>
      <c r="I67" s="33" t="s">
        <v>65</v>
      </c>
      <c r="J67" s="34" t="s">
        <v>66</v>
      </c>
      <c r="K67" s="34">
        <v>1959</v>
      </c>
      <c r="L67" s="34" t="s">
        <v>57</v>
      </c>
      <c r="M67" s="35">
        <v>65</v>
      </c>
    </row>
    <row r="68" spans="1:13" x14ac:dyDescent="0.3">
      <c r="A68" t="s">
        <v>81</v>
      </c>
      <c r="B68" t="s">
        <v>82</v>
      </c>
      <c r="C68">
        <v>1958</v>
      </c>
      <c r="D68" t="s">
        <v>57</v>
      </c>
      <c r="E68">
        <v>66</v>
      </c>
      <c r="I68" s="30" t="s">
        <v>127</v>
      </c>
      <c r="J68" s="31" t="s">
        <v>128</v>
      </c>
      <c r="K68" s="31">
        <v>1958</v>
      </c>
      <c r="L68" s="31" t="s">
        <v>72</v>
      </c>
      <c r="M68" s="32">
        <v>66</v>
      </c>
    </row>
    <row r="69" spans="1:13" x14ac:dyDescent="0.3">
      <c r="A69" t="s">
        <v>103</v>
      </c>
      <c r="B69" t="s">
        <v>104</v>
      </c>
      <c r="C69">
        <v>1958</v>
      </c>
      <c r="D69" t="s">
        <v>69</v>
      </c>
      <c r="E69">
        <v>66</v>
      </c>
      <c r="I69" s="33" t="s">
        <v>109</v>
      </c>
      <c r="J69" s="34" t="s">
        <v>110</v>
      </c>
      <c r="K69" s="34">
        <v>1954</v>
      </c>
      <c r="L69" s="34" t="s">
        <v>85</v>
      </c>
      <c r="M69" s="35">
        <v>70</v>
      </c>
    </row>
    <row r="70" spans="1:13" x14ac:dyDescent="0.3">
      <c r="A70" t="s">
        <v>111</v>
      </c>
      <c r="B70" t="s">
        <v>112</v>
      </c>
      <c r="C70">
        <v>1957</v>
      </c>
      <c r="D70" t="s">
        <v>85</v>
      </c>
      <c r="E70">
        <v>67</v>
      </c>
      <c r="I70" s="30" t="s">
        <v>76</v>
      </c>
      <c r="J70" s="31" t="s">
        <v>77</v>
      </c>
      <c r="K70" s="31">
        <v>1952</v>
      </c>
      <c r="L70" s="31" t="s">
        <v>78</v>
      </c>
      <c r="M70" s="32">
        <v>72</v>
      </c>
    </row>
    <row r="71" spans="1:13" x14ac:dyDescent="0.3">
      <c r="A71" t="s">
        <v>88</v>
      </c>
      <c r="B71" t="s">
        <v>89</v>
      </c>
      <c r="C71">
        <v>1957</v>
      </c>
      <c r="D71" t="s">
        <v>90</v>
      </c>
      <c r="E71">
        <v>67</v>
      </c>
      <c r="I71" s="33" t="s">
        <v>70</v>
      </c>
      <c r="J71" s="34" t="s">
        <v>71</v>
      </c>
      <c r="K71" s="34">
        <v>1952</v>
      </c>
      <c r="L71" s="34" t="s">
        <v>72</v>
      </c>
      <c r="M71" s="35">
        <v>72</v>
      </c>
    </row>
    <row r="72" spans="1:13" x14ac:dyDescent="0.3">
      <c r="A72" t="s">
        <v>79</v>
      </c>
      <c r="B72" t="s">
        <v>77</v>
      </c>
      <c r="C72">
        <v>1957</v>
      </c>
      <c r="D72" t="s">
        <v>80</v>
      </c>
      <c r="E72">
        <v>67</v>
      </c>
      <c r="I72" s="30" t="s">
        <v>93</v>
      </c>
      <c r="J72" s="31" t="s">
        <v>92</v>
      </c>
      <c r="K72" s="31">
        <v>1951</v>
      </c>
      <c r="L72" s="31" t="s">
        <v>57</v>
      </c>
      <c r="M72" s="32">
        <v>73</v>
      </c>
    </row>
    <row r="73" spans="1:13" x14ac:dyDescent="0.3">
      <c r="A73" t="s">
        <v>94</v>
      </c>
      <c r="B73" t="s">
        <v>92</v>
      </c>
      <c r="C73">
        <v>1956</v>
      </c>
      <c r="D73" t="s">
        <v>85</v>
      </c>
      <c r="E73">
        <v>68</v>
      </c>
      <c r="I73" s="33" t="s">
        <v>73</v>
      </c>
      <c r="J73" s="34" t="s">
        <v>74</v>
      </c>
      <c r="K73" s="34">
        <v>1948</v>
      </c>
      <c r="L73" s="34" t="s">
        <v>75</v>
      </c>
      <c r="M73" s="35">
        <v>76</v>
      </c>
    </row>
    <row r="74" spans="1:13" x14ac:dyDescent="0.3">
      <c r="A74" t="s">
        <v>96</v>
      </c>
      <c r="B74" t="s">
        <v>92</v>
      </c>
      <c r="C74">
        <v>1956</v>
      </c>
      <c r="D74" t="s">
        <v>57</v>
      </c>
      <c r="E74">
        <v>68</v>
      </c>
    </row>
    <row r="75" spans="1:13" x14ac:dyDescent="0.3">
      <c r="A75" t="s">
        <v>58</v>
      </c>
      <c r="B75" t="s">
        <v>59</v>
      </c>
      <c r="C75">
        <v>1956</v>
      </c>
      <c r="D75" t="s">
        <v>57</v>
      </c>
      <c r="E75">
        <v>68</v>
      </c>
    </row>
    <row r="76" spans="1:13" x14ac:dyDescent="0.3">
      <c r="A76" t="s">
        <v>67</v>
      </c>
      <c r="B76" t="s">
        <v>68</v>
      </c>
      <c r="C76">
        <v>1955</v>
      </c>
      <c r="D76" t="s">
        <v>69</v>
      </c>
      <c r="E76">
        <v>69</v>
      </c>
    </row>
    <row r="77" spans="1:13" x14ac:dyDescent="0.3">
      <c r="A77" t="s">
        <v>63</v>
      </c>
      <c r="B77" t="s">
        <v>64</v>
      </c>
      <c r="C77">
        <v>1955</v>
      </c>
      <c r="D77" t="s">
        <v>57</v>
      </c>
      <c r="E77">
        <v>69</v>
      </c>
    </row>
    <row r="78" spans="1:13" x14ac:dyDescent="0.3">
      <c r="A78" t="s">
        <v>109</v>
      </c>
      <c r="B78" t="s">
        <v>110</v>
      </c>
      <c r="C78">
        <v>1954</v>
      </c>
      <c r="D78" t="s">
        <v>85</v>
      </c>
      <c r="E78">
        <v>70</v>
      </c>
    </row>
    <row r="79" spans="1:13" x14ac:dyDescent="0.3">
      <c r="A79" t="s">
        <v>114</v>
      </c>
      <c r="B79" t="s">
        <v>112</v>
      </c>
      <c r="C79">
        <v>1954</v>
      </c>
      <c r="D79" t="s">
        <v>90</v>
      </c>
      <c r="E79">
        <v>70</v>
      </c>
    </row>
    <row r="80" spans="1:13" x14ac:dyDescent="0.3">
      <c r="A80" t="s">
        <v>55</v>
      </c>
      <c r="B80" t="s">
        <v>56</v>
      </c>
      <c r="C80">
        <v>1953</v>
      </c>
      <c r="D80" t="s">
        <v>57</v>
      </c>
      <c r="E80">
        <v>71</v>
      </c>
    </row>
    <row r="81" spans="1:6" x14ac:dyDescent="0.3">
      <c r="A81" t="s">
        <v>125</v>
      </c>
      <c r="B81" t="s">
        <v>126</v>
      </c>
      <c r="C81">
        <v>1953</v>
      </c>
      <c r="D81" t="s">
        <v>62</v>
      </c>
      <c r="E81">
        <v>71</v>
      </c>
    </row>
    <row r="82" spans="1:6" x14ac:dyDescent="0.3">
      <c r="A82" t="s">
        <v>76</v>
      </c>
      <c r="B82" t="s">
        <v>77</v>
      </c>
      <c r="C82">
        <v>1952</v>
      </c>
      <c r="D82" t="s">
        <v>78</v>
      </c>
      <c r="E82">
        <v>72</v>
      </c>
    </row>
    <row r="83" spans="1:6" x14ac:dyDescent="0.3">
      <c r="A83" t="s">
        <v>70</v>
      </c>
      <c r="B83" t="s">
        <v>71</v>
      </c>
      <c r="C83">
        <v>1952</v>
      </c>
      <c r="D83" t="s">
        <v>72</v>
      </c>
      <c r="E83">
        <v>72</v>
      </c>
    </row>
    <row r="84" spans="1:6" x14ac:dyDescent="0.3">
      <c r="A84" t="s">
        <v>99</v>
      </c>
      <c r="B84" t="s">
        <v>100</v>
      </c>
      <c r="C84">
        <v>1952</v>
      </c>
      <c r="D84" t="s">
        <v>90</v>
      </c>
      <c r="E84">
        <v>72</v>
      </c>
    </row>
    <row r="85" spans="1:6" x14ac:dyDescent="0.3">
      <c r="A85" t="s">
        <v>93</v>
      </c>
      <c r="B85" t="s">
        <v>92</v>
      </c>
      <c r="C85">
        <v>1951</v>
      </c>
      <c r="D85" t="s">
        <v>57</v>
      </c>
      <c r="E85">
        <v>73</v>
      </c>
    </row>
    <row r="86" spans="1:6" x14ac:dyDescent="0.3">
      <c r="A86" t="s">
        <v>118</v>
      </c>
      <c r="B86" t="s">
        <v>116</v>
      </c>
      <c r="C86">
        <v>1951</v>
      </c>
      <c r="D86" t="s">
        <v>57</v>
      </c>
      <c r="E86">
        <v>73</v>
      </c>
    </row>
    <row r="87" spans="1:6" x14ac:dyDescent="0.3">
      <c r="A87" t="s">
        <v>60</v>
      </c>
      <c r="B87" t="s">
        <v>61</v>
      </c>
      <c r="C87">
        <v>1950</v>
      </c>
      <c r="D87" t="s">
        <v>62</v>
      </c>
      <c r="E87">
        <v>74</v>
      </c>
    </row>
    <row r="88" spans="1:6" x14ac:dyDescent="0.3">
      <c r="A88" t="s">
        <v>115</v>
      </c>
      <c r="B88" t="s">
        <v>116</v>
      </c>
      <c r="C88">
        <v>1950</v>
      </c>
      <c r="D88" t="s">
        <v>57</v>
      </c>
      <c r="E88">
        <v>74</v>
      </c>
    </row>
    <row r="89" spans="1:6" x14ac:dyDescent="0.3">
      <c r="A89" t="s">
        <v>117</v>
      </c>
      <c r="B89" t="s">
        <v>116</v>
      </c>
      <c r="C89">
        <v>1950</v>
      </c>
      <c r="D89" t="s">
        <v>57</v>
      </c>
      <c r="E89">
        <v>74</v>
      </c>
    </row>
    <row r="90" spans="1:6" x14ac:dyDescent="0.3">
      <c r="A90" t="s">
        <v>123</v>
      </c>
      <c r="B90" t="s">
        <v>124</v>
      </c>
      <c r="C90">
        <v>1949</v>
      </c>
      <c r="D90" t="s">
        <v>57</v>
      </c>
      <c r="E90">
        <v>75</v>
      </c>
    </row>
    <row r="91" spans="1:6" x14ac:dyDescent="0.3">
      <c r="A91" t="s">
        <v>73</v>
      </c>
      <c r="B91" t="s">
        <v>74</v>
      </c>
      <c r="C91">
        <v>1948</v>
      </c>
      <c r="D91" t="s">
        <v>75</v>
      </c>
      <c r="E91">
        <v>76</v>
      </c>
    </row>
    <row r="92" spans="1:6" x14ac:dyDescent="0.3">
      <c r="A92" t="s">
        <v>113</v>
      </c>
      <c r="B92" t="s">
        <v>112</v>
      </c>
      <c r="C92">
        <v>1948</v>
      </c>
      <c r="D92" t="s">
        <v>85</v>
      </c>
      <c r="E92">
        <v>76</v>
      </c>
    </row>
    <row r="93" spans="1:6" x14ac:dyDescent="0.3">
      <c r="A93" t="s">
        <v>95</v>
      </c>
      <c r="B93" t="s">
        <v>92</v>
      </c>
      <c r="C93">
        <v>1948</v>
      </c>
      <c r="D93" t="s">
        <v>75</v>
      </c>
      <c r="E93">
        <v>76</v>
      </c>
    </row>
    <row r="96" spans="1:6" x14ac:dyDescent="0.3">
      <c r="A96" s="40" t="s">
        <v>52</v>
      </c>
      <c r="B96" s="41" t="s">
        <v>53</v>
      </c>
      <c r="C96" s="41" t="s">
        <v>54</v>
      </c>
      <c r="D96" s="41" t="s">
        <v>129</v>
      </c>
      <c r="E96" s="42" t="s">
        <v>160</v>
      </c>
      <c r="F96" s="43" t="s">
        <v>174</v>
      </c>
    </row>
    <row r="97" spans="1:5" x14ac:dyDescent="0.3">
      <c r="C97" t="s">
        <v>173</v>
      </c>
      <c r="D97" t="s">
        <v>69</v>
      </c>
    </row>
    <row r="98" spans="1:5" x14ac:dyDescent="0.3">
      <c r="C98" t="s">
        <v>173</v>
      </c>
      <c r="D98" t="s">
        <v>57</v>
      </c>
    </row>
    <row r="100" spans="1:5" x14ac:dyDescent="0.3">
      <c r="A100" s="23" t="s">
        <v>52</v>
      </c>
      <c r="B100" s="23" t="s">
        <v>53</v>
      </c>
      <c r="C100" s="23" t="s">
        <v>54</v>
      </c>
      <c r="D100" s="23" t="s">
        <v>129</v>
      </c>
      <c r="E100" s="23" t="s">
        <v>160</v>
      </c>
    </row>
    <row r="101" spans="1:5" x14ac:dyDescent="0.3">
      <c r="A101" t="s">
        <v>161</v>
      </c>
      <c r="B101" t="s">
        <v>92</v>
      </c>
      <c r="C101">
        <v>1980</v>
      </c>
      <c r="D101" t="s">
        <v>69</v>
      </c>
      <c r="E101" s="37">
        <v>44</v>
      </c>
    </row>
    <row r="102" spans="1:5" x14ac:dyDescent="0.3">
      <c r="A102" t="s">
        <v>121</v>
      </c>
      <c r="B102" t="s">
        <v>122</v>
      </c>
      <c r="C102">
        <v>1963</v>
      </c>
      <c r="D102" t="s">
        <v>69</v>
      </c>
      <c r="E102">
        <v>61</v>
      </c>
    </row>
    <row r="103" spans="1:5" x14ac:dyDescent="0.3">
      <c r="A103" t="s">
        <v>86</v>
      </c>
      <c r="B103" t="s">
        <v>87</v>
      </c>
      <c r="C103">
        <v>1963</v>
      </c>
      <c r="D103" t="s">
        <v>57</v>
      </c>
      <c r="E103">
        <v>61</v>
      </c>
    </row>
    <row r="104" spans="1:5" x14ac:dyDescent="0.3">
      <c r="A104" t="s">
        <v>97</v>
      </c>
      <c r="B104" t="s">
        <v>98</v>
      </c>
      <c r="C104">
        <v>1960</v>
      </c>
      <c r="D104" t="s">
        <v>69</v>
      </c>
      <c r="E104">
        <v>64</v>
      </c>
    </row>
    <row r="105" spans="1:5" x14ac:dyDescent="0.3">
      <c r="A105" t="s">
        <v>65</v>
      </c>
      <c r="B105" t="s">
        <v>105</v>
      </c>
      <c r="C105">
        <v>1960</v>
      </c>
      <c r="D105" t="s">
        <v>57</v>
      </c>
      <c r="E105">
        <v>64</v>
      </c>
    </row>
    <row r="106" spans="1:5" x14ac:dyDescent="0.3">
      <c r="A106" t="s">
        <v>65</v>
      </c>
      <c r="B106" t="s">
        <v>66</v>
      </c>
      <c r="C106">
        <v>1959</v>
      </c>
      <c r="D106" t="s">
        <v>57</v>
      </c>
      <c r="E106">
        <v>65</v>
      </c>
    </row>
    <row r="107" spans="1:5" x14ac:dyDescent="0.3">
      <c r="A107" t="s">
        <v>81</v>
      </c>
      <c r="B107" t="s">
        <v>82</v>
      </c>
      <c r="C107">
        <v>1958</v>
      </c>
      <c r="D107" t="s">
        <v>57</v>
      </c>
      <c r="E107">
        <v>66</v>
      </c>
    </row>
    <row r="108" spans="1:5" x14ac:dyDescent="0.3">
      <c r="A108" t="s">
        <v>103</v>
      </c>
      <c r="B108" t="s">
        <v>104</v>
      </c>
      <c r="C108">
        <v>1958</v>
      </c>
      <c r="D108" t="s">
        <v>69</v>
      </c>
      <c r="E108">
        <v>66</v>
      </c>
    </row>
    <row r="109" spans="1:5" x14ac:dyDescent="0.3">
      <c r="A109" t="s">
        <v>96</v>
      </c>
      <c r="B109" t="s">
        <v>92</v>
      </c>
      <c r="C109">
        <v>1956</v>
      </c>
      <c r="D109" t="s">
        <v>57</v>
      </c>
      <c r="E109">
        <v>68</v>
      </c>
    </row>
    <row r="110" spans="1:5" x14ac:dyDescent="0.3">
      <c r="A110" t="s">
        <v>58</v>
      </c>
      <c r="B110" t="s">
        <v>59</v>
      </c>
      <c r="C110">
        <v>1956</v>
      </c>
      <c r="D110" t="s">
        <v>57</v>
      </c>
      <c r="E110">
        <v>68</v>
      </c>
    </row>
  </sheetData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9"/>
  <sheetViews>
    <sheetView workbookViewId="0">
      <selection activeCell="I49" sqref="I49"/>
    </sheetView>
  </sheetViews>
  <sheetFormatPr defaultRowHeight="14.4" x14ac:dyDescent="0.3"/>
  <cols>
    <col min="1" max="1" width="18.6640625" customWidth="1"/>
    <col min="2" max="2" width="10.88671875" customWidth="1"/>
    <col min="3" max="3" width="11.109375" customWidth="1"/>
    <col min="4" max="4" width="6.109375" customWidth="1"/>
    <col min="5" max="5" width="7.44140625" customWidth="1"/>
    <col min="6" max="6" width="9.44140625" customWidth="1"/>
    <col min="9" max="9" width="19.5546875" bestFit="1" customWidth="1"/>
    <col min="10" max="10" width="16.88671875" bestFit="1" customWidth="1"/>
    <col min="11" max="11" width="15" bestFit="1" customWidth="1"/>
    <col min="12" max="12" width="13.33203125" customWidth="1"/>
    <col min="13" max="13" width="18.88671875" bestFit="1" customWidth="1"/>
    <col min="14" max="14" width="17.5546875" bestFit="1" customWidth="1"/>
    <col min="15" max="15" width="12.88671875" bestFit="1" customWidth="1"/>
  </cols>
  <sheetData>
    <row r="1" spans="1:18" ht="16.2" thickBo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J1" s="27" t="s">
        <v>44</v>
      </c>
      <c r="K1" s="27"/>
      <c r="L1" s="27"/>
      <c r="M1" s="27"/>
      <c r="N1" s="27"/>
      <c r="O1" s="27"/>
      <c r="P1" s="27"/>
      <c r="Q1" s="27"/>
      <c r="R1" s="27"/>
    </row>
    <row r="2" spans="1:18" ht="15.6" x14ac:dyDescent="0.3">
      <c r="A2" s="9" t="s">
        <v>8</v>
      </c>
      <c r="B2" s="10">
        <v>2</v>
      </c>
      <c r="C2" s="10">
        <v>4</v>
      </c>
      <c r="D2" s="10">
        <v>4</v>
      </c>
      <c r="E2" s="10">
        <v>4</v>
      </c>
      <c r="F2" s="11">
        <v>3</v>
      </c>
      <c r="J2" s="27" t="s">
        <v>45</v>
      </c>
      <c r="K2" s="27"/>
      <c r="L2" s="27"/>
      <c r="M2" s="27"/>
      <c r="N2" s="27"/>
      <c r="O2" s="27"/>
      <c r="P2" s="27"/>
      <c r="Q2" s="27"/>
      <c r="R2" s="27"/>
    </row>
    <row r="3" spans="1:18" ht="15.6" x14ac:dyDescent="0.3">
      <c r="A3" s="12" t="s">
        <v>9</v>
      </c>
      <c r="B3" s="13">
        <v>4</v>
      </c>
      <c r="C3" s="13">
        <v>2</v>
      </c>
      <c r="D3" s="13">
        <v>2</v>
      </c>
      <c r="E3" s="13">
        <v>2</v>
      </c>
      <c r="F3" s="14">
        <v>4</v>
      </c>
      <c r="J3" s="27" t="s">
        <v>46</v>
      </c>
      <c r="K3" s="27"/>
      <c r="L3" s="27"/>
      <c r="M3" s="27"/>
      <c r="N3" s="27"/>
      <c r="O3" s="27"/>
      <c r="P3" s="27"/>
      <c r="Q3" s="27"/>
      <c r="R3" s="27"/>
    </row>
    <row r="4" spans="1:18" ht="15.6" x14ac:dyDescent="0.3">
      <c r="A4" s="15" t="s">
        <v>10</v>
      </c>
      <c r="B4" s="13">
        <v>3</v>
      </c>
      <c r="C4" s="13">
        <v>4</v>
      </c>
      <c r="D4" s="13">
        <v>1</v>
      </c>
      <c r="E4" s="13">
        <v>2</v>
      </c>
      <c r="F4" s="14">
        <v>2</v>
      </c>
      <c r="J4" s="28" t="s">
        <v>47</v>
      </c>
      <c r="K4" s="27"/>
      <c r="L4" s="27"/>
      <c r="M4" s="27"/>
      <c r="N4" s="27"/>
      <c r="O4" s="27"/>
      <c r="P4" s="27"/>
      <c r="Q4" s="27"/>
      <c r="R4" s="27"/>
    </row>
    <row r="5" spans="1:18" ht="15.6" x14ac:dyDescent="0.3">
      <c r="A5" s="15" t="s">
        <v>11</v>
      </c>
      <c r="B5" s="13">
        <v>2</v>
      </c>
      <c r="C5" s="13">
        <v>4</v>
      </c>
      <c r="D5" s="13">
        <v>4</v>
      </c>
      <c r="E5" s="13">
        <v>4</v>
      </c>
      <c r="F5" s="14">
        <v>3</v>
      </c>
      <c r="J5" s="28" t="s">
        <v>48</v>
      </c>
      <c r="K5" s="27"/>
      <c r="L5" s="27"/>
      <c r="M5" s="27"/>
      <c r="N5" s="27"/>
      <c r="O5" s="27"/>
      <c r="P5" s="27"/>
      <c r="Q5" s="27"/>
      <c r="R5" s="27"/>
    </row>
    <row r="6" spans="1:18" ht="15.6" x14ac:dyDescent="0.3">
      <c r="A6" s="12" t="s">
        <v>12</v>
      </c>
      <c r="B6" s="13">
        <v>2</v>
      </c>
      <c r="C6" s="13">
        <v>2</v>
      </c>
      <c r="D6" s="13">
        <v>3</v>
      </c>
      <c r="E6" s="13">
        <v>2</v>
      </c>
      <c r="F6" s="14">
        <v>1</v>
      </c>
      <c r="J6" s="28" t="s">
        <v>49</v>
      </c>
      <c r="K6" s="27"/>
      <c r="L6" s="27"/>
      <c r="M6" s="27"/>
      <c r="N6" s="27"/>
      <c r="O6" s="27"/>
      <c r="P6" s="27"/>
      <c r="Q6" s="27"/>
      <c r="R6" s="27"/>
    </row>
    <row r="7" spans="1:18" ht="15.6" x14ac:dyDescent="0.3">
      <c r="A7" s="15" t="s">
        <v>13</v>
      </c>
      <c r="B7" s="13">
        <v>4</v>
      </c>
      <c r="C7" s="13">
        <v>2</v>
      </c>
      <c r="D7" s="13">
        <v>2</v>
      </c>
      <c r="E7" s="13">
        <v>2</v>
      </c>
      <c r="F7" s="14">
        <v>2</v>
      </c>
      <c r="J7" s="28" t="s">
        <v>50</v>
      </c>
      <c r="K7" s="27"/>
      <c r="L7" s="27"/>
      <c r="M7" s="27"/>
      <c r="N7" s="27"/>
      <c r="O7" s="27"/>
      <c r="P7" s="27"/>
      <c r="Q7" s="27"/>
      <c r="R7" s="27"/>
    </row>
    <row r="8" spans="1:18" ht="15.6" x14ac:dyDescent="0.3">
      <c r="A8" s="15" t="s">
        <v>14</v>
      </c>
      <c r="B8" s="13">
        <v>4</v>
      </c>
      <c r="C8" s="13">
        <v>2</v>
      </c>
      <c r="D8" s="13">
        <v>2</v>
      </c>
      <c r="E8" s="13">
        <v>2</v>
      </c>
      <c r="F8" s="14">
        <v>4</v>
      </c>
      <c r="J8" s="28" t="s">
        <v>51</v>
      </c>
      <c r="K8" s="27"/>
      <c r="L8" s="27"/>
      <c r="M8" s="27"/>
      <c r="N8" s="27"/>
      <c r="O8" s="27"/>
      <c r="P8" s="27"/>
      <c r="Q8" s="27"/>
      <c r="R8" s="27"/>
    </row>
    <row r="9" spans="1:18" ht="15.6" x14ac:dyDescent="0.3">
      <c r="A9" s="15" t="s">
        <v>15</v>
      </c>
      <c r="B9" s="13">
        <v>1</v>
      </c>
      <c r="C9" s="13">
        <v>4</v>
      </c>
      <c r="D9" s="13">
        <v>4</v>
      </c>
      <c r="E9" s="13">
        <v>1</v>
      </c>
      <c r="F9" s="14">
        <v>3</v>
      </c>
      <c r="J9" s="27" t="s">
        <v>158</v>
      </c>
      <c r="K9" s="27"/>
      <c r="L9" s="27"/>
      <c r="M9" s="27"/>
      <c r="N9" s="27"/>
      <c r="O9" s="27"/>
      <c r="P9" s="27"/>
      <c r="Q9" s="27"/>
      <c r="R9" s="27"/>
    </row>
    <row r="10" spans="1:18" ht="15.6" x14ac:dyDescent="0.3">
      <c r="A10" s="15" t="s">
        <v>16</v>
      </c>
      <c r="B10" s="13">
        <v>1</v>
      </c>
      <c r="C10" s="13">
        <v>2</v>
      </c>
      <c r="D10" s="13">
        <v>2</v>
      </c>
      <c r="E10" s="13">
        <v>3</v>
      </c>
      <c r="F10" s="14">
        <v>4</v>
      </c>
      <c r="J10" s="27" t="s">
        <v>154</v>
      </c>
      <c r="K10" s="27"/>
      <c r="L10" s="27"/>
      <c r="M10" s="27"/>
      <c r="N10" s="27"/>
      <c r="O10" s="27"/>
      <c r="P10" s="27"/>
      <c r="Q10" s="27"/>
      <c r="R10" s="27"/>
    </row>
    <row r="11" spans="1:18" ht="15.6" x14ac:dyDescent="0.3">
      <c r="A11" s="15" t="s">
        <v>17</v>
      </c>
      <c r="B11" s="13">
        <v>2</v>
      </c>
      <c r="C11" s="13">
        <v>2</v>
      </c>
      <c r="D11" s="13">
        <v>3</v>
      </c>
      <c r="E11" s="13">
        <v>2</v>
      </c>
      <c r="F11" s="14">
        <v>1</v>
      </c>
      <c r="I11" s="16"/>
    </row>
    <row r="12" spans="1:18" ht="15.6" x14ac:dyDescent="0.3">
      <c r="A12" s="15" t="s">
        <v>18</v>
      </c>
      <c r="B12" s="13">
        <v>2</v>
      </c>
      <c r="C12" s="13">
        <v>3</v>
      </c>
      <c r="D12" s="13">
        <v>4</v>
      </c>
      <c r="E12" s="13">
        <v>4</v>
      </c>
      <c r="F12" s="14">
        <v>2</v>
      </c>
      <c r="I12" s="16"/>
    </row>
    <row r="13" spans="1:18" ht="15.6" x14ac:dyDescent="0.3">
      <c r="A13" s="15" t="s">
        <v>19</v>
      </c>
      <c r="B13" s="13">
        <v>3</v>
      </c>
      <c r="C13" s="13">
        <v>1</v>
      </c>
      <c r="D13" s="13">
        <v>4</v>
      </c>
      <c r="E13" s="13">
        <v>1</v>
      </c>
      <c r="F13" s="14">
        <v>4</v>
      </c>
      <c r="I13" s="16"/>
    </row>
    <row r="14" spans="1:18" ht="15.6" x14ac:dyDescent="0.3">
      <c r="A14" s="15" t="s">
        <v>20</v>
      </c>
      <c r="B14" s="13">
        <v>2</v>
      </c>
      <c r="C14" s="13">
        <v>2</v>
      </c>
      <c r="D14" s="13">
        <v>4</v>
      </c>
      <c r="E14" s="13">
        <v>2</v>
      </c>
      <c r="F14" s="14">
        <v>2</v>
      </c>
      <c r="I14" s="16"/>
    </row>
    <row r="15" spans="1:18" ht="15.6" x14ac:dyDescent="0.3">
      <c r="A15" s="12" t="s">
        <v>21</v>
      </c>
      <c r="B15" s="13">
        <v>3</v>
      </c>
      <c r="C15" s="13">
        <v>2</v>
      </c>
      <c r="D15" s="13">
        <v>2</v>
      </c>
      <c r="E15" s="13">
        <v>4</v>
      </c>
      <c r="F15" s="14">
        <v>2</v>
      </c>
      <c r="I15" s="16"/>
    </row>
    <row r="16" spans="1:18" ht="15.6" x14ac:dyDescent="0.3">
      <c r="A16" s="15" t="s">
        <v>22</v>
      </c>
      <c r="B16" s="13">
        <v>4</v>
      </c>
      <c r="C16" s="13">
        <v>3</v>
      </c>
      <c r="D16" s="13">
        <v>1</v>
      </c>
      <c r="E16" s="13">
        <v>3</v>
      </c>
      <c r="F16" s="14">
        <v>3</v>
      </c>
      <c r="I16" s="16"/>
    </row>
    <row r="17" spans="1:9" ht="15.6" x14ac:dyDescent="0.3">
      <c r="A17" s="12" t="s">
        <v>23</v>
      </c>
      <c r="B17" s="13">
        <v>3</v>
      </c>
      <c r="C17" s="13">
        <v>4</v>
      </c>
      <c r="D17" s="13">
        <v>1</v>
      </c>
      <c r="E17" s="13">
        <v>2</v>
      </c>
      <c r="F17" s="14">
        <v>2</v>
      </c>
      <c r="I17" s="16"/>
    </row>
    <row r="18" spans="1:9" ht="15.6" x14ac:dyDescent="0.3">
      <c r="A18" s="12" t="s">
        <v>24</v>
      </c>
      <c r="B18" s="13">
        <v>4</v>
      </c>
      <c r="C18" s="13">
        <v>1</v>
      </c>
      <c r="D18" s="13">
        <v>2</v>
      </c>
      <c r="E18" s="13">
        <v>3</v>
      </c>
      <c r="F18" s="14">
        <v>4</v>
      </c>
      <c r="I18" s="16"/>
    </row>
    <row r="19" spans="1:9" ht="15.6" x14ac:dyDescent="0.3">
      <c r="A19" s="15" t="s">
        <v>25</v>
      </c>
      <c r="B19" s="13">
        <v>1</v>
      </c>
      <c r="C19" s="13">
        <v>3</v>
      </c>
      <c r="D19" s="13">
        <v>3</v>
      </c>
      <c r="E19" s="13">
        <v>3</v>
      </c>
      <c r="F19" s="14">
        <v>1</v>
      </c>
      <c r="I19" s="16"/>
    </row>
    <row r="20" spans="1:9" ht="15.6" x14ac:dyDescent="0.3">
      <c r="A20" s="15" t="s">
        <v>26</v>
      </c>
      <c r="B20" s="13">
        <v>2</v>
      </c>
      <c r="C20" s="13">
        <v>1</v>
      </c>
      <c r="D20" s="13">
        <v>1</v>
      </c>
      <c r="E20" s="13">
        <v>2</v>
      </c>
      <c r="F20" s="14">
        <v>2</v>
      </c>
      <c r="I20" s="16"/>
    </row>
    <row r="21" spans="1:9" ht="15.6" x14ac:dyDescent="0.3">
      <c r="A21" s="12" t="s">
        <v>27</v>
      </c>
      <c r="B21" s="13">
        <v>4</v>
      </c>
      <c r="C21" s="13">
        <v>2</v>
      </c>
      <c r="D21" s="13">
        <v>2</v>
      </c>
      <c r="E21" s="13">
        <v>2</v>
      </c>
      <c r="F21" s="14">
        <v>2</v>
      </c>
      <c r="I21" s="16"/>
    </row>
    <row r="22" spans="1:9" ht="15.6" x14ac:dyDescent="0.3">
      <c r="A22" s="15" t="s">
        <v>28</v>
      </c>
      <c r="B22" s="13">
        <v>3</v>
      </c>
      <c r="C22" s="13">
        <v>3</v>
      </c>
      <c r="D22" s="13">
        <v>3</v>
      </c>
      <c r="E22" s="13">
        <v>3</v>
      </c>
      <c r="F22" s="14">
        <v>1</v>
      </c>
      <c r="I22" s="16"/>
    </row>
    <row r="23" spans="1:9" ht="15.6" x14ac:dyDescent="0.3">
      <c r="A23" s="17" t="s">
        <v>29</v>
      </c>
      <c r="B23" s="13">
        <v>2</v>
      </c>
      <c r="C23" s="13">
        <v>4</v>
      </c>
      <c r="D23" s="13">
        <v>1</v>
      </c>
      <c r="E23" s="13">
        <v>3</v>
      </c>
      <c r="F23" s="14">
        <v>2</v>
      </c>
      <c r="I23" s="16"/>
    </row>
    <row r="24" spans="1:9" ht="15.6" x14ac:dyDescent="0.3">
      <c r="A24" s="12" t="s">
        <v>30</v>
      </c>
      <c r="B24" s="13">
        <v>3</v>
      </c>
      <c r="C24" s="13">
        <v>3</v>
      </c>
      <c r="D24" s="13">
        <v>3</v>
      </c>
      <c r="E24" s="13">
        <v>3</v>
      </c>
      <c r="F24" s="14">
        <v>1</v>
      </c>
      <c r="I24" s="16"/>
    </row>
    <row r="25" spans="1:9" ht="15.6" x14ac:dyDescent="0.3">
      <c r="A25" s="15" t="s">
        <v>31</v>
      </c>
      <c r="B25" s="13">
        <v>1</v>
      </c>
      <c r="C25" s="13">
        <v>1</v>
      </c>
      <c r="D25" s="13">
        <v>3</v>
      </c>
      <c r="E25" s="13">
        <v>4</v>
      </c>
      <c r="F25" s="14">
        <v>1</v>
      </c>
      <c r="I25" s="16"/>
    </row>
    <row r="26" spans="1:9" ht="15.6" x14ac:dyDescent="0.3">
      <c r="A26" s="17" t="s">
        <v>32</v>
      </c>
      <c r="B26" s="13">
        <v>3</v>
      </c>
      <c r="C26" s="13">
        <v>1</v>
      </c>
      <c r="D26" s="13">
        <v>1</v>
      </c>
      <c r="E26" s="13">
        <v>1</v>
      </c>
      <c r="F26" s="14">
        <v>2</v>
      </c>
      <c r="I26" s="16"/>
    </row>
    <row r="27" spans="1:9" ht="15.6" x14ac:dyDescent="0.3">
      <c r="A27" s="15" t="s">
        <v>33</v>
      </c>
      <c r="B27" s="13">
        <v>2</v>
      </c>
      <c r="C27" s="13">
        <v>2</v>
      </c>
      <c r="D27" s="13">
        <v>4</v>
      </c>
      <c r="E27" s="13">
        <v>1</v>
      </c>
      <c r="F27" s="14">
        <v>1</v>
      </c>
      <c r="I27" s="16"/>
    </row>
    <row r="28" spans="1:9" ht="15.6" x14ac:dyDescent="0.3">
      <c r="A28" s="15" t="s">
        <v>34</v>
      </c>
      <c r="B28" s="13">
        <v>3</v>
      </c>
      <c r="C28" s="13">
        <v>2</v>
      </c>
      <c r="D28" s="13">
        <v>2</v>
      </c>
      <c r="E28" s="13">
        <v>2</v>
      </c>
      <c r="F28" s="14">
        <v>2</v>
      </c>
      <c r="I28" s="16"/>
    </row>
    <row r="29" spans="1:9" ht="15.6" x14ac:dyDescent="0.3">
      <c r="A29" s="12" t="s">
        <v>35</v>
      </c>
      <c r="B29" s="13">
        <v>2</v>
      </c>
      <c r="C29" s="13">
        <v>1</v>
      </c>
      <c r="D29" s="13">
        <v>1</v>
      </c>
      <c r="E29" s="13">
        <v>2</v>
      </c>
      <c r="F29" s="14">
        <v>2</v>
      </c>
      <c r="I29" s="16"/>
    </row>
    <row r="30" spans="1:9" ht="15.6" x14ac:dyDescent="0.3">
      <c r="A30" s="15" t="s">
        <v>36</v>
      </c>
      <c r="B30" s="13">
        <v>1</v>
      </c>
      <c r="C30" s="13">
        <v>2</v>
      </c>
      <c r="D30" s="13">
        <v>2</v>
      </c>
      <c r="E30" s="13">
        <v>2</v>
      </c>
      <c r="F30" s="14">
        <v>3</v>
      </c>
      <c r="I30" s="16"/>
    </row>
    <row r="31" spans="1:9" ht="15.6" x14ac:dyDescent="0.3">
      <c r="A31" s="12" t="s">
        <v>37</v>
      </c>
      <c r="B31" s="13">
        <v>3</v>
      </c>
      <c r="C31" s="13">
        <v>1</v>
      </c>
      <c r="D31" s="13">
        <v>1</v>
      </c>
      <c r="E31" s="13">
        <v>1</v>
      </c>
      <c r="F31" s="14">
        <v>2</v>
      </c>
      <c r="I31" s="16"/>
    </row>
    <row r="32" spans="1:9" ht="15.6" x14ac:dyDescent="0.3">
      <c r="A32" s="15" t="s">
        <v>38</v>
      </c>
      <c r="B32" s="13">
        <v>4</v>
      </c>
      <c r="C32" s="13">
        <v>1</v>
      </c>
      <c r="D32" s="13">
        <v>2</v>
      </c>
      <c r="E32" s="13">
        <v>3</v>
      </c>
      <c r="F32" s="14">
        <v>4</v>
      </c>
      <c r="I32" s="16"/>
    </row>
    <row r="33" spans="1:15" ht="15.6" x14ac:dyDescent="0.3">
      <c r="A33" s="12" t="s">
        <v>39</v>
      </c>
      <c r="B33" s="13">
        <v>1</v>
      </c>
      <c r="C33" s="13">
        <v>4</v>
      </c>
      <c r="D33" s="13">
        <v>4</v>
      </c>
      <c r="E33" s="13">
        <v>1</v>
      </c>
      <c r="F33" s="14">
        <v>3</v>
      </c>
      <c r="I33" s="16"/>
    </row>
    <row r="34" spans="1:15" ht="15.6" x14ac:dyDescent="0.3">
      <c r="A34" s="12" t="s">
        <v>40</v>
      </c>
      <c r="B34" s="13">
        <v>1</v>
      </c>
      <c r="C34" s="13">
        <v>2</v>
      </c>
      <c r="D34" s="13">
        <v>2</v>
      </c>
      <c r="E34" s="13">
        <v>3</v>
      </c>
      <c r="F34" s="14">
        <v>4</v>
      </c>
      <c r="I34" s="16"/>
    </row>
    <row r="35" spans="1:15" ht="15.6" x14ac:dyDescent="0.3">
      <c r="A35" s="15" t="s">
        <v>41</v>
      </c>
      <c r="B35" s="13">
        <v>3</v>
      </c>
      <c r="C35" s="13">
        <v>2</v>
      </c>
      <c r="D35" s="13">
        <v>2</v>
      </c>
      <c r="E35" s="13">
        <v>4</v>
      </c>
      <c r="F35" s="14">
        <v>2</v>
      </c>
      <c r="I35" s="16"/>
    </row>
    <row r="36" spans="1:15" ht="15.6" x14ac:dyDescent="0.3">
      <c r="A36" s="12" t="s">
        <v>42</v>
      </c>
      <c r="B36" s="13">
        <v>2</v>
      </c>
      <c r="C36" s="13">
        <v>2</v>
      </c>
      <c r="D36" s="13">
        <v>4</v>
      </c>
      <c r="E36" s="13">
        <v>1</v>
      </c>
      <c r="F36" s="14">
        <v>1</v>
      </c>
      <c r="I36" s="16"/>
    </row>
    <row r="37" spans="1:15" ht="16.2" thickBot="1" x14ac:dyDescent="0.35">
      <c r="A37" s="18" t="s">
        <v>43</v>
      </c>
      <c r="B37" s="19">
        <v>1</v>
      </c>
      <c r="C37" s="19">
        <v>3</v>
      </c>
      <c r="D37" s="19">
        <v>3</v>
      </c>
      <c r="E37" s="19">
        <v>3</v>
      </c>
      <c r="F37" s="20">
        <v>1</v>
      </c>
      <c r="I37" s="16"/>
    </row>
    <row r="38" spans="1:15" x14ac:dyDescent="0.3">
      <c r="I38" s="16"/>
    </row>
    <row r="39" spans="1:15" x14ac:dyDescent="0.3">
      <c r="I39" s="16"/>
    </row>
    <row r="40" spans="1:15" x14ac:dyDescent="0.3">
      <c r="I40" s="16"/>
    </row>
    <row r="41" spans="1:15" x14ac:dyDescent="0.3">
      <c r="I41" s="16"/>
    </row>
    <row r="42" spans="1:15" x14ac:dyDescent="0.3">
      <c r="I42" s="21" t="s">
        <v>44</v>
      </c>
      <c r="J42" s="21"/>
      <c r="K42" s="21"/>
      <c r="L42" s="21"/>
      <c r="M42" s="21"/>
      <c r="N42" s="21"/>
      <c r="O42" s="21"/>
    </row>
    <row r="43" spans="1:15" x14ac:dyDescent="0.3">
      <c r="I43" s="21" t="s">
        <v>45</v>
      </c>
      <c r="J43" s="21"/>
      <c r="K43" s="21"/>
      <c r="L43" s="21"/>
      <c r="M43" s="21"/>
      <c r="N43" s="21"/>
      <c r="O43" s="21"/>
    </row>
    <row r="44" spans="1:15" x14ac:dyDescent="0.3">
      <c r="I44" s="21" t="s">
        <v>46</v>
      </c>
      <c r="J44" s="21"/>
      <c r="K44" s="21"/>
      <c r="L44" s="21"/>
      <c r="M44" s="21"/>
      <c r="N44" s="21"/>
      <c r="O44" s="21"/>
    </row>
    <row r="45" spans="1:15" x14ac:dyDescent="0.3">
      <c r="I45" s="22" t="s">
        <v>47</v>
      </c>
      <c r="J45" s="21"/>
      <c r="K45" s="21"/>
      <c r="L45" s="21"/>
      <c r="M45" s="21"/>
      <c r="N45" s="21"/>
      <c r="O45" s="21"/>
    </row>
    <row r="46" spans="1:15" x14ac:dyDescent="0.3">
      <c r="I46" s="22" t="s">
        <v>48</v>
      </c>
      <c r="J46" s="21"/>
      <c r="K46" s="21"/>
      <c r="L46" s="21"/>
      <c r="M46" s="21"/>
      <c r="N46" s="21"/>
      <c r="O46" s="21"/>
    </row>
    <row r="47" spans="1:15" x14ac:dyDescent="0.3">
      <c r="I47" s="22" t="s">
        <v>49</v>
      </c>
      <c r="J47" s="21"/>
      <c r="K47" s="21"/>
      <c r="L47" s="21"/>
      <c r="M47" s="21"/>
      <c r="N47" s="21"/>
      <c r="O47" s="21"/>
    </row>
    <row r="48" spans="1:15" x14ac:dyDescent="0.3">
      <c r="I48" s="22" t="s">
        <v>50</v>
      </c>
      <c r="J48" s="21"/>
      <c r="K48" s="21"/>
      <c r="L48" s="21"/>
      <c r="M48" s="21"/>
      <c r="N48" s="21"/>
      <c r="O48" s="21"/>
    </row>
    <row r="49" spans="9:15" x14ac:dyDescent="0.3">
      <c r="I49" s="22" t="s">
        <v>51</v>
      </c>
      <c r="J49" s="21"/>
      <c r="K49" s="21"/>
      <c r="L49" s="21"/>
      <c r="M49" s="21"/>
      <c r="N49" s="21"/>
      <c r="O49" s="2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Údaje </vt:lpstr>
      <vt:lpstr>Študenti</vt:lpstr>
      <vt:lpstr>'Údaje '!Extrahovať</vt:lpstr>
      <vt:lpstr>'Údaje '!Kriteria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2024-09-27T11:39:25Z</dcterms:modified>
</cp:coreProperties>
</file>