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U\Desktop\"/>
    </mc:Choice>
  </mc:AlternateContent>
  <xr:revisionPtr revIDLastSave="0" documentId="8_{628CA2FE-2594-4A4D-AC68-2446EDE2F701}" xr6:coauthVersionLast="47" xr6:coauthVersionMax="47" xr10:uidLastSave="{00000000-0000-0000-0000-000000000000}"/>
  <bookViews>
    <workbookView xWindow="-120" yWindow="-120" windowWidth="19440" windowHeight="10320" activeTab="3" xr2:uid="{00000000-000D-0000-FFFF-FFFF00000000}"/>
  </bookViews>
  <sheets>
    <sheet name="Hárok1" sheetId="1" r:id="rId1"/>
    <sheet name="Hárok2" sheetId="2" r:id="rId2"/>
    <sheet name="Hárok3" sheetId="3" r:id="rId3"/>
    <sheet name="Hárok4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  <c r="D3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" i="1"/>
</calcChain>
</file>

<file path=xl/sharedStrings.xml><?xml version="1.0" encoding="utf-8"?>
<sst xmlns="http://schemas.openxmlformats.org/spreadsheetml/2006/main" count="236" uniqueCount="65">
  <si>
    <t>spolu (2006-2009)</t>
  </si>
  <si>
    <t>%</t>
  </si>
  <si>
    <t>Cyprus</t>
  </si>
  <si>
    <t>Malta</t>
  </si>
  <si>
    <t>Triticale</t>
  </si>
  <si>
    <t>Belgium</t>
  </si>
  <si>
    <t>Bulgaria</t>
  </si>
  <si>
    <t>Czech Republic</t>
  </si>
  <si>
    <t>Denmark</t>
  </si>
  <si>
    <t>Estonia</t>
  </si>
  <si>
    <t>Finland</t>
  </si>
  <si>
    <t>France</t>
  </si>
  <si>
    <t>Greece</t>
  </si>
  <si>
    <t>Netherlands</t>
  </si>
  <si>
    <t>Ireland</t>
  </si>
  <si>
    <t>Lithuania</t>
  </si>
  <si>
    <t>Latvia</t>
  </si>
  <si>
    <t>Luxembourg</t>
  </si>
  <si>
    <t>Hungary</t>
  </si>
  <si>
    <t>Germany</t>
  </si>
  <si>
    <t>Poland</t>
  </si>
  <si>
    <t>Portugal</t>
  </si>
  <si>
    <t>Austria</t>
  </si>
  <si>
    <t>Romania</t>
  </si>
  <si>
    <t>Slovakia</t>
  </si>
  <si>
    <t>Slovenia</t>
  </si>
  <si>
    <t>Spain</t>
  </si>
  <si>
    <t>Sweden</t>
  </si>
  <si>
    <t>Italy</t>
  </si>
  <si>
    <t>United Kingdom</t>
  </si>
  <si>
    <t>Country/year</t>
  </si>
  <si>
    <t>Organic farming  (ha)</t>
  </si>
  <si>
    <t>Farming in total  (ha)</t>
  </si>
  <si>
    <t>Organic farming (ha)</t>
  </si>
  <si>
    <t xml:space="preserve">Number or organic farms </t>
  </si>
  <si>
    <t>Average farm hectares</t>
  </si>
  <si>
    <t>Organic farming  - corn production area (€/ha)</t>
  </si>
  <si>
    <t>Konventional farming- corn production area (€/ha)</t>
  </si>
  <si>
    <t>Organic farming  - corn production area EUR/t</t>
  </si>
  <si>
    <t>Konventional farming- corn production area EUR/t</t>
  </si>
  <si>
    <t xml:space="preserve">Sector </t>
  </si>
  <si>
    <t>Salary costs</t>
  </si>
  <si>
    <t>Material costs</t>
  </si>
  <si>
    <t>Overhead costs</t>
  </si>
  <si>
    <t xml:space="preserve">TOTAL Costs </t>
  </si>
  <si>
    <t>Revenue</t>
  </si>
  <si>
    <t>Subsidiaries</t>
  </si>
  <si>
    <t xml:space="preserve">Other revenues </t>
  </si>
  <si>
    <t>TOTAL Revenues</t>
  </si>
  <si>
    <t>Result (Profit)</t>
  </si>
  <si>
    <t xml:space="preserve">Wheat </t>
  </si>
  <si>
    <t xml:space="preserve">Barley </t>
  </si>
  <si>
    <t>Spelt</t>
  </si>
  <si>
    <t>Corn for grain</t>
  </si>
  <si>
    <t>Sunflower</t>
  </si>
  <si>
    <t>Peas</t>
  </si>
  <si>
    <t>Average</t>
  </si>
  <si>
    <t>Wheat</t>
  </si>
  <si>
    <t>Barley</t>
  </si>
  <si>
    <t>Potatoes</t>
  </si>
  <si>
    <t>Oats</t>
  </si>
  <si>
    <t>Fodder</t>
  </si>
  <si>
    <t>Meadows</t>
  </si>
  <si>
    <t>Pastures</t>
  </si>
  <si>
    <t>Organic farming  - mountainous production area (€/ha)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</si>
</sst>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0"/>
      <name val="Arial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6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Aptos"/>
      <family val="2"/>
    </font>
    <font>
      <b/>
      <sz val="10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top"/>
    </xf>
    <xf numFmtId="3" fontId="6" fillId="0" borderId="1" xfId="0" applyNumberFormat="1" applyFont="1" applyBorder="1" applyAlignment="1">
      <alignment horizontal="right" vertical="top"/>
    </xf>
    <xf numFmtId="0" fontId="7" fillId="0" borderId="1" xfId="0" applyFont="1" applyBorder="1"/>
    <xf numFmtId="0" fontId="6" fillId="0" borderId="1" xfId="0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/>
    </xf>
    <xf numFmtId="0" fontId="15" fillId="0" borderId="1" xfId="0" applyFont="1" applyBorder="1"/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0" fontId="0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workbookViewId="0">
      <selection activeCell="J6" sqref="J6"/>
    </sheetView>
  </sheetViews>
  <sheetFormatPr defaultRowHeight="12.75"/>
  <cols>
    <col min="1" max="1" width="13" style="38" customWidth="1"/>
    <col min="2" max="2" width="10.42578125" customWidth="1"/>
    <col min="3" max="3" width="9.140625" customWidth="1"/>
    <col min="5" max="5" width="9.140625" customWidth="1"/>
    <col min="15" max="15" width="11.140625" customWidth="1"/>
  </cols>
  <sheetData>
    <row r="1" spans="1:20">
      <c r="A1" s="41" t="s">
        <v>30</v>
      </c>
      <c r="B1" s="42">
        <v>2006</v>
      </c>
      <c r="C1" s="42"/>
      <c r="D1" s="43"/>
      <c r="E1" s="14">
        <v>2007</v>
      </c>
      <c r="F1" s="14"/>
      <c r="G1" s="14"/>
      <c r="H1" s="42">
        <v>2008</v>
      </c>
      <c r="I1" s="42"/>
      <c r="J1" s="42"/>
      <c r="K1" s="42">
        <v>2009</v>
      </c>
      <c r="L1" s="42"/>
      <c r="M1" s="42"/>
      <c r="N1" s="42" t="s">
        <v>0</v>
      </c>
      <c r="O1" s="42"/>
      <c r="P1" s="42"/>
      <c r="T1" s="15"/>
    </row>
    <row r="2" spans="1:20" ht="24.75" customHeight="1">
      <c r="A2" s="41"/>
      <c r="B2" s="39" t="s">
        <v>33</v>
      </c>
      <c r="C2" s="40" t="s">
        <v>32</v>
      </c>
      <c r="D2" s="40" t="s">
        <v>1</v>
      </c>
      <c r="E2" s="39" t="s">
        <v>33</v>
      </c>
      <c r="F2" s="40" t="s">
        <v>32</v>
      </c>
      <c r="G2" s="40" t="s">
        <v>1</v>
      </c>
      <c r="H2" s="39" t="s">
        <v>33</v>
      </c>
      <c r="I2" s="40" t="s">
        <v>32</v>
      </c>
      <c r="J2" s="40" t="s">
        <v>1</v>
      </c>
      <c r="K2" s="39" t="s">
        <v>33</v>
      </c>
      <c r="L2" s="40" t="s">
        <v>32</v>
      </c>
      <c r="M2" s="40" t="s">
        <v>1</v>
      </c>
      <c r="N2" s="39" t="s">
        <v>33</v>
      </c>
      <c r="O2" s="40" t="s">
        <v>32</v>
      </c>
      <c r="P2" s="40" t="s">
        <v>1</v>
      </c>
      <c r="T2" s="8"/>
    </row>
    <row r="3" spans="1:20">
      <c r="A3" s="38" t="s">
        <v>5</v>
      </c>
      <c r="B3" s="35">
        <v>29308</v>
      </c>
      <c r="C3" s="4">
        <v>1385301.2048192772</v>
      </c>
      <c r="D3" s="45">
        <f>B3/C3</f>
        <v>2.1156409810401809E-2</v>
      </c>
      <c r="E3" s="2">
        <v>32628</v>
      </c>
      <c r="F3" s="4">
        <v>1376708.8607594937</v>
      </c>
      <c r="G3" s="29"/>
      <c r="H3" s="2">
        <v>35721</v>
      </c>
      <c r="I3" s="3">
        <v>1373884.6153846155</v>
      </c>
      <c r="J3" s="29"/>
      <c r="K3" s="2">
        <v>41459</v>
      </c>
      <c r="L3" s="3">
        <v>1372814.569536424</v>
      </c>
      <c r="M3" s="29"/>
      <c r="N3" s="2">
        <f>B3+E3+H3+K3</f>
        <v>139116</v>
      </c>
      <c r="O3" s="2">
        <f>C3+F3+I3+L3</f>
        <v>5508709.2504998101</v>
      </c>
      <c r="P3" s="29"/>
      <c r="T3" s="9"/>
    </row>
    <row r="4" spans="1:20">
      <c r="A4" s="38" t="s">
        <v>6</v>
      </c>
      <c r="B4" s="35">
        <v>4692</v>
      </c>
      <c r="C4" s="4">
        <v>4864000</v>
      </c>
      <c r="D4" s="29"/>
      <c r="E4" s="2">
        <v>13646</v>
      </c>
      <c r="F4" s="4">
        <v>3032444.4444444445</v>
      </c>
      <c r="G4" s="29"/>
      <c r="H4" s="2">
        <v>16663</v>
      </c>
      <c r="I4" s="3">
        <v>3029636.3636363633</v>
      </c>
      <c r="J4" s="29"/>
      <c r="K4" s="2">
        <v>16663</v>
      </c>
      <c r="L4" s="3">
        <v>3029636.3636363633</v>
      </c>
      <c r="M4" s="29"/>
      <c r="N4" s="2">
        <f t="shared" ref="N4:O29" si="0">B4+E4+H4+K4</f>
        <v>51664</v>
      </c>
      <c r="O4" s="2">
        <f t="shared" si="0"/>
        <v>13955717.171717171</v>
      </c>
      <c r="P4" s="29"/>
      <c r="T4" s="9"/>
    </row>
    <row r="5" spans="1:20">
      <c r="A5" s="38" t="s">
        <v>2</v>
      </c>
      <c r="B5" s="35">
        <v>1979</v>
      </c>
      <c r="C5" s="4">
        <v>151607.14285714284</v>
      </c>
      <c r="D5" s="29"/>
      <c r="E5" s="2">
        <v>2322</v>
      </c>
      <c r="F5" s="4">
        <v>146037.7358490566</v>
      </c>
      <c r="G5" s="29"/>
      <c r="H5" s="2">
        <v>2322</v>
      </c>
      <c r="I5" s="3">
        <v>146037.7358490566</v>
      </c>
      <c r="J5" s="29"/>
      <c r="K5" s="2">
        <v>3816</v>
      </c>
      <c r="L5" s="3">
        <v>146206.89655172414</v>
      </c>
      <c r="M5" s="29"/>
      <c r="N5" s="2">
        <f t="shared" si="0"/>
        <v>10439</v>
      </c>
      <c r="O5" s="2">
        <f t="shared" si="0"/>
        <v>589889.51110698027</v>
      </c>
      <c r="P5" s="29"/>
      <c r="T5" s="9"/>
    </row>
    <row r="6" spans="1:20">
      <c r="A6" s="38" t="s">
        <v>7</v>
      </c>
      <c r="B6" s="35">
        <v>281535</v>
      </c>
      <c r="C6" s="4">
        <v>4256794.6577629382</v>
      </c>
      <c r="D6" s="29"/>
      <c r="E6" s="2">
        <v>312890</v>
      </c>
      <c r="F6" s="4">
        <v>4251222.8260869561</v>
      </c>
      <c r="G6" s="29"/>
      <c r="H6" s="2">
        <v>341632</v>
      </c>
      <c r="I6" s="3">
        <v>4249154.2288557217</v>
      </c>
      <c r="J6" s="29"/>
      <c r="K6" s="2">
        <v>398407</v>
      </c>
      <c r="L6" s="3">
        <v>4247409.381663112</v>
      </c>
      <c r="M6" s="29"/>
      <c r="N6" s="2">
        <f t="shared" si="0"/>
        <v>1334464</v>
      </c>
      <c r="O6" s="2">
        <f t="shared" si="0"/>
        <v>17004581.094368726</v>
      </c>
      <c r="P6" s="29"/>
      <c r="T6" s="9"/>
    </row>
    <row r="7" spans="1:20">
      <c r="A7" s="38" t="s">
        <v>8</v>
      </c>
      <c r="B7" s="35">
        <v>138079</v>
      </c>
      <c r="C7" s="4">
        <v>2589362.9343629344</v>
      </c>
      <c r="D7" s="29"/>
      <c r="E7" s="2">
        <v>142857</v>
      </c>
      <c r="F7" s="4">
        <v>2660279.3296089387</v>
      </c>
      <c r="G7" s="29"/>
      <c r="H7" s="2">
        <v>150104</v>
      </c>
      <c r="I7" s="3">
        <v>2661418.4397163121</v>
      </c>
      <c r="J7" s="29"/>
      <c r="K7" s="2">
        <v>156433</v>
      </c>
      <c r="L7" s="3">
        <v>2660425.1700680275</v>
      </c>
      <c r="M7" s="29"/>
      <c r="N7" s="2">
        <f t="shared" si="0"/>
        <v>587473</v>
      </c>
      <c r="O7" s="2">
        <f t="shared" si="0"/>
        <v>10571485.873756211</v>
      </c>
      <c r="P7" s="29"/>
      <c r="T7" s="9"/>
    </row>
    <row r="8" spans="1:20">
      <c r="A8" s="38" t="s">
        <v>9</v>
      </c>
      <c r="B8" s="35">
        <v>72886</v>
      </c>
      <c r="C8" s="4">
        <v>828599.16782246879</v>
      </c>
      <c r="D8" s="29"/>
      <c r="E8" s="2">
        <v>79530</v>
      </c>
      <c r="F8" s="4">
        <v>906841.50513112894</v>
      </c>
      <c r="G8" s="29"/>
      <c r="H8" s="2">
        <v>87346</v>
      </c>
      <c r="I8" s="3">
        <v>907019.73001038423</v>
      </c>
      <c r="J8" s="29"/>
      <c r="K8" s="2">
        <v>95167</v>
      </c>
      <c r="L8" s="3">
        <v>907216.39656816004</v>
      </c>
      <c r="M8" s="29"/>
      <c r="N8" s="2">
        <f t="shared" si="0"/>
        <v>334929</v>
      </c>
      <c r="O8" s="2">
        <f t="shared" si="0"/>
        <v>3549676.799532142</v>
      </c>
      <c r="P8" s="29"/>
      <c r="T8" s="9"/>
    </row>
    <row r="9" spans="1:20">
      <c r="A9" s="38" t="s">
        <v>10</v>
      </c>
      <c r="B9" s="35">
        <v>144667</v>
      </c>
      <c r="C9" s="4">
        <v>2209386.2275449103</v>
      </c>
      <c r="D9" s="29"/>
      <c r="E9" s="2">
        <v>148760</v>
      </c>
      <c r="F9" s="4">
        <v>2292141.756548536</v>
      </c>
      <c r="G9" s="29"/>
      <c r="H9" s="2">
        <v>150374</v>
      </c>
      <c r="I9" s="3">
        <v>2292286.5853658537</v>
      </c>
      <c r="J9" s="29"/>
      <c r="K9" s="2">
        <v>166171</v>
      </c>
      <c r="L9" s="3">
        <v>2292013.7931034481</v>
      </c>
      <c r="M9" s="29"/>
      <c r="N9" s="2">
        <f t="shared" si="0"/>
        <v>609972</v>
      </c>
      <c r="O9" s="2">
        <f t="shared" si="0"/>
        <v>9085828.3625627495</v>
      </c>
      <c r="P9" s="29"/>
      <c r="T9" s="9"/>
    </row>
    <row r="10" spans="1:20">
      <c r="A10" s="38" t="s">
        <v>11</v>
      </c>
      <c r="B10" s="35">
        <v>552824</v>
      </c>
      <c r="C10" s="4">
        <v>27524400</v>
      </c>
      <c r="D10" s="29"/>
      <c r="E10" s="2">
        <v>557133</v>
      </c>
      <c r="F10" s="4">
        <v>27580841.584158417</v>
      </c>
      <c r="G10" s="29"/>
      <c r="H10" s="2">
        <v>580956</v>
      </c>
      <c r="I10" s="3">
        <v>27403584.905660372</v>
      </c>
      <c r="J10" s="29"/>
      <c r="K10" s="2">
        <v>677513</v>
      </c>
      <c r="L10" s="3">
        <v>27429676.113360323</v>
      </c>
      <c r="M10" s="29"/>
      <c r="N10" s="2">
        <f t="shared" si="0"/>
        <v>2368426</v>
      </c>
      <c r="O10" s="2">
        <f t="shared" si="0"/>
        <v>109938502.60317913</v>
      </c>
      <c r="P10" s="29"/>
      <c r="T10" s="9"/>
    </row>
    <row r="11" spans="1:20">
      <c r="A11" s="38" t="s">
        <v>12</v>
      </c>
      <c r="B11" s="35">
        <v>302264</v>
      </c>
      <c r="C11" s="4">
        <v>8345000</v>
      </c>
      <c r="D11" s="29"/>
      <c r="E11" s="2">
        <v>279895</v>
      </c>
      <c r="F11" s="4">
        <v>8280917.1597633129</v>
      </c>
      <c r="G11" s="29"/>
      <c r="H11" s="2">
        <v>317824</v>
      </c>
      <c r="I11" s="3">
        <v>8276666.666666667</v>
      </c>
      <c r="J11" s="29"/>
      <c r="K11" s="2">
        <v>326252</v>
      </c>
      <c r="L11" s="3">
        <v>8280507.6142131975</v>
      </c>
      <c r="M11" s="29"/>
      <c r="N11" s="2">
        <f t="shared" si="0"/>
        <v>1226235</v>
      </c>
      <c r="O11" s="2">
        <f t="shared" si="0"/>
        <v>33183091.44064318</v>
      </c>
      <c r="P11" s="29"/>
      <c r="T11" s="9"/>
    </row>
    <row r="12" spans="1:20">
      <c r="A12" s="38" t="s">
        <v>13</v>
      </c>
      <c r="B12" s="35">
        <v>48425</v>
      </c>
      <c r="C12" s="4">
        <v>1919881.8897637792</v>
      </c>
      <c r="D12" s="29"/>
      <c r="E12" s="2">
        <v>47019</v>
      </c>
      <c r="F12" s="4">
        <v>1911341.4634146341</v>
      </c>
      <c r="G12" s="29"/>
      <c r="H12" s="2">
        <v>50434</v>
      </c>
      <c r="I12" s="3">
        <v>1932337.1647509579</v>
      </c>
      <c r="J12" s="29"/>
      <c r="K12" s="2">
        <v>51911</v>
      </c>
      <c r="L12" s="3">
        <v>1929776.9516728625</v>
      </c>
      <c r="M12" s="29"/>
      <c r="N12" s="2">
        <f t="shared" si="0"/>
        <v>197789</v>
      </c>
      <c r="O12" s="2">
        <f t="shared" si="0"/>
        <v>7693337.4696022337</v>
      </c>
      <c r="P12" s="29"/>
      <c r="T12" s="9"/>
    </row>
    <row r="13" spans="1:20">
      <c r="A13" s="38" t="s">
        <v>14</v>
      </c>
      <c r="B13" s="35">
        <v>39947</v>
      </c>
      <c r="C13" s="4">
        <v>4198333.333333334</v>
      </c>
      <c r="D13" s="29"/>
      <c r="E13" s="2">
        <v>41122</v>
      </c>
      <c r="F13" s="4">
        <v>4153737.3737373739</v>
      </c>
      <c r="G13" s="29"/>
      <c r="H13" s="2">
        <v>44751</v>
      </c>
      <c r="I13" s="3">
        <v>4143611.111111111</v>
      </c>
      <c r="J13" s="29"/>
      <c r="K13" s="2">
        <v>47864</v>
      </c>
      <c r="L13" s="3">
        <v>4126206.8965517245</v>
      </c>
      <c r="M13" s="29"/>
      <c r="N13" s="2">
        <f t="shared" si="0"/>
        <v>173684</v>
      </c>
      <c r="O13" s="2">
        <f t="shared" si="0"/>
        <v>16621888.714733545</v>
      </c>
      <c r="P13" s="29"/>
      <c r="T13" s="9"/>
    </row>
    <row r="14" spans="1:20">
      <c r="A14" s="38" t="s">
        <v>15</v>
      </c>
      <c r="B14" s="35">
        <v>96718</v>
      </c>
      <c r="C14" s="4">
        <v>2794112.5541125541</v>
      </c>
      <c r="D14" s="29"/>
      <c r="E14" s="2">
        <v>120418</v>
      </c>
      <c r="F14" s="4">
        <v>2646549.4505494507</v>
      </c>
      <c r="G14" s="29"/>
      <c r="H14" s="2">
        <v>122200</v>
      </c>
      <c r="I14" s="3">
        <v>2650759.2190889367</v>
      </c>
      <c r="J14" s="29"/>
      <c r="K14" s="2">
        <v>129055</v>
      </c>
      <c r="L14" s="3">
        <v>2650000</v>
      </c>
      <c r="M14" s="29"/>
      <c r="N14" s="2">
        <f t="shared" si="0"/>
        <v>468391</v>
      </c>
      <c r="O14" s="2">
        <f t="shared" si="0"/>
        <v>10741421.223750941</v>
      </c>
      <c r="P14" s="29"/>
      <c r="T14" s="9"/>
    </row>
    <row r="15" spans="1:20">
      <c r="A15" s="38" t="s">
        <v>16</v>
      </c>
      <c r="B15" s="35">
        <v>150016</v>
      </c>
      <c r="C15" s="4">
        <v>1705973.8134206219</v>
      </c>
      <c r="D15" s="29"/>
      <c r="E15" s="2">
        <v>150505</v>
      </c>
      <c r="F15" s="4">
        <v>1774823.113207547</v>
      </c>
      <c r="G15" s="29"/>
      <c r="H15" s="2">
        <v>161625</v>
      </c>
      <c r="I15" s="3">
        <v>1774149.2864983534</v>
      </c>
      <c r="J15" s="29"/>
      <c r="K15" s="2">
        <v>161625</v>
      </c>
      <c r="L15" s="3">
        <v>1774149.2864983534</v>
      </c>
      <c r="M15" s="29"/>
      <c r="N15" s="2">
        <f t="shared" si="0"/>
        <v>623771</v>
      </c>
      <c r="O15" s="2">
        <f t="shared" si="0"/>
        <v>7029095.4996248744</v>
      </c>
      <c r="P15" s="29"/>
      <c r="T15" s="9"/>
    </row>
    <row r="16" spans="1:20">
      <c r="A16" s="38" t="s">
        <v>17</v>
      </c>
      <c r="B16" s="35">
        <v>3630</v>
      </c>
      <c r="C16" s="4">
        <v>129203.18725099602</v>
      </c>
      <c r="D16" s="29"/>
      <c r="E16" s="2">
        <v>3380</v>
      </c>
      <c r="F16" s="4">
        <v>131007.75193798449</v>
      </c>
      <c r="G16" s="29"/>
      <c r="H16" s="2">
        <v>3535</v>
      </c>
      <c r="I16" s="3">
        <v>130925.92592592591</v>
      </c>
      <c r="J16" s="29"/>
      <c r="K16" s="2">
        <v>3614</v>
      </c>
      <c r="L16" s="3">
        <v>130942.02898550725</v>
      </c>
      <c r="M16" s="29"/>
      <c r="N16" s="2">
        <f t="shared" si="0"/>
        <v>14159</v>
      </c>
      <c r="O16" s="2">
        <f t="shared" si="0"/>
        <v>522078.89410041366</v>
      </c>
      <c r="P16" s="29"/>
      <c r="T16" s="9"/>
    </row>
    <row r="17" spans="1:20">
      <c r="A17" s="38" t="s">
        <v>18</v>
      </c>
      <c r="B17" s="35">
        <v>122765</v>
      </c>
      <c r="C17" s="4">
        <v>4271627.9069767445</v>
      </c>
      <c r="D17" s="29"/>
      <c r="E17" s="2">
        <v>122270</v>
      </c>
      <c r="F17" s="4">
        <v>4230795.8477508649</v>
      </c>
      <c r="G17" s="29"/>
      <c r="H17" s="2">
        <v>122816</v>
      </c>
      <c r="I17" s="3">
        <v>4235034.4827586208</v>
      </c>
      <c r="J17" s="29"/>
      <c r="K17" s="2">
        <v>140292</v>
      </c>
      <c r="L17" s="3">
        <v>4225662.6506024096</v>
      </c>
      <c r="M17" s="29"/>
      <c r="N17" s="2">
        <f t="shared" si="0"/>
        <v>508143</v>
      </c>
      <c r="O17" s="2">
        <f t="shared" si="0"/>
        <v>16963120.88808864</v>
      </c>
      <c r="P17" s="29"/>
      <c r="T17" s="1"/>
    </row>
    <row r="18" spans="1:20">
      <c r="A18" s="38" t="s">
        <v>3</v>
      </c>
      <c r="B18" s="36">
        <v>20</v>
      </c>
      <c r="C18" s="4">
        <v>10000</v>
      </c>
      <c r="D18" s="29"/>
      <c r="E18" s="4">
        <v>12</v>
      </c>
      <c r="F18" s="4">
        <v>10000</v>
      </c>
      <c r="G18" s="29"/>
      <c r="H18" s="4">
        <v>12</v>
      </c>
      <c r="I18" s="3">
        <v>10000</v>
      </c>
      <c r="J18" s="29"/>
      <c r="K18" s="4">
        <v>12</v>
      </c>
      <c r="L18" s="3">
        <v>10000</v>
      </c>
      <c r="M18" s="29"/>
      <c r="N18" s="2">
        <f t="shared" si="0"/>
        <v>56</v>
      </c>
      <c r="O18" s="2">
        <f t="shared" si="0"/>
        <v>40000</v>
      </c>
      <c r="P18" s="29"/>
      <c r="T18" s="9"/>
    </row>
    <row r="19" spans="1:20">
      <c r="A19" s="38" t="s">
        <v>19</v>
      </c>
      <c r="B19" s="35">
        <v>825539</v>
      </c>
      <c r="C19" s="4">
        <v>17033881.856540084</v>
      </c>
      <c r="D19" s="29"/>
      <c r="E19" s="2">
        <v>865336</v>
      </c>
      <c r="F19" s="4">
        <v>16967372.549019609</v>
      </c>
      <c r="G19" s="29"/>
      <c r="H19" s="2">
        <v>907786</v>
      </c>
      <c r="I19" s="3">
        <v>16967962.616822433</v>
      </c>
      <c r="J19" s="29"/>
      <c r="K19" s="2">
        <v>947115</v>
      </c>
      <c r="L19" s="3">
        <v>16943023.255813953</v>
      </c>
      <c r="M19" s="29"/>
      <c r="N19" s="2">
        <f t="shared" si="0"/>
        <v>3545776</v>
      </c>
      <c r="O19" s="2">
        <f t="shared" si="0"/>
        <v>67912240.278196082</v>
      </c>
      <c r="P19" s="29"/>
      <c r="T19" s="9"/>
    </row>
    <row r="20" spans="1:20">
      <c r="A20" s="38" t="s">
        <v>20</v>
      </c>
      <c r="B20" s="35">
        <v>228009</v>
      </c>
      <c r="C20" s="4">
        <v>14787870.370370371</v>
      </c>
      <c r="D20" s="29"/>
      <c r="E20" s="2">
        <v>285878</v>
      </c>
      <c r="F20" s="4">
        <v>15452864.864864863</v>
      </c>
      <c r="G20" s="29"/>
      <c r="H20" s="2">
        <v>313944</v>
      </c>
      <c r="I20" s="3">
        <v>15465221.67487685</v>
      </c>
      <c r="J20" s="29"/>
      <c r="K20" s="2">
        <v>367062</v>
      </c>
      <c r="L20" s="3">
        <v>15487848.101265822</v>
      </c>
      <c r="M20" s="29"/>
      <c r="N20" s="2">
        <f t="shared" si="0"/>
        <v>1194893</v>
      </c>
      <c r="O20" s="2">
        <f t="shared" si="0"/>
        <v>61193805.011377901</v>
      </c>
      <c r="P20" s="29"/>
      <c r="T20" s="9"/>
    </row>
    <row r="21" spans="1:20">
      <c r="A21" s="38" t="s">
        <v>21</v>
      </c>
      <c r="B21" s="35">
        <v>214242</v>
      </c>
      <c r="C21" s="4">
        <v>3678211.8055555555</v>
      </c>
      <c r="D21" s="29"/>
      <c r="E21" s="2">
        <v>229717</v>
      </c>
      <c r="F21" s="4">
        <v>3475295.007564296</v>
      </c>
      <c r="G21" s="29"/>
      <c r="H21" s="2">
        <v>209090</v>
      </c>
      <c r="I21" s="3">
        <v>3473255.8139534886</v>
      </c>
      <c r="J21" s="29"/>
      <c r="K21" s="2">
        <v>209090</v>
      </c>
      <c r="L21" s="3">
        <v>3473255.8139534886</v>
      </c>
      <c r="M21" s="29"/>
      <c r="N21" s="2">
        <f t="shared" si="0"/>
        <v>862139</v>
      </c>
      <c r="O21" s="2">
        <f t="shared" si="0"/>
        <v>14100018.441026829</v>
      </c>
      <c r="P21" s="29"/>
      <c r="T21" s="9"/>
    </row>
    <row r="22" spans="1:20">
      <c r="A22" s="38" t="s">
        <v>22</v>
      </c>
      <c r="B22" s="35">
        <v>477472</v>
      </c>
      <c r="C22" s="4">
        <v>2874721.055788842</v>
      </c>
      <c r="D22" s="29"/>
      <c r="E22" s="2">
        <v>481636</v>
      </c>
      <c r="F22" s="4">
        <v>2826502.3474178403</v>
      </c>
      <c r="G22" s="29"/>
      <c r="H22" s="2">
        <v>491825</v>
      </c>
      <c r="I22" s="3">
        <v>2820097.4770642198</v>
      </c>
      <c r="J22" s="29"/>
      <c r="K22" s="2">
        <v>518757</v>
      </c>
      <c r="L22" s="3">
        <v>2804091.8918918921</v>
      </c>
      <c r="M22" s="29"/>
      <c r="N22" s="2">
        <f t="shared" si="0"/>
        <v>1969690</v>
      </c>
      <c r="O22" s="2">
        <f t="shared" si="0"/>
        <v>11325412.772162795</v>
      </c>
      <c r="P22" s="29"/>
      <c r="T22" s="9"/>
    </row>
    <row r="23" spans="1:20">
      <c r="A23" s="38" t="s">
        <v>23</v>
      </c>
      <c r="B23" s="35">
        <v>107578</v>
      </c>
      <c r="C23" s="4">
        <v>13846268.656716418</v>
      </c>
      <c r="D23" s="29"/>
      <c r="E23" s="2">
        <v>131401</v>
      </c>
      <c r="F23" s="4">
        <v>13687604.166666668</v>
      </c>
      <c r="G23" s="29"/>
      <c r="H23" s="2">
        <v>140132</v>
      </c>
      <c r="I23" s="3">
        <v>13738431.372549018</v>
      </c>
      <c r="J23" s="29"/>
      <c r="K23" s="2">
        <v>168288</v>
      </c>
      <c r="L23" s="3">
        <v>13794098.36065574</v>
      </c>
      <c r="M23" s="29"/>
      <c r="N23" s="2">
        <f t="shared" si="0"/>
        <v>547399</v>
      </c>
      <c r="O23" s="2">
        <f t="shared" si="0"/>
        <v>55066402.556587845</v>
      </c>
      <c r="P23" s="29"/>
      <c r="T23" s="9"/>
    </row>
    <row r="24" spans="1:20" s="7" customFormat="1">
      <c r="A24" s="38" t="s">
        <v>24</v>
      </c>
      <c r="B24" s="37">
        <v>121956</v>
      </c>
      <c r="C24" s="6">
        <v>1941721.9917012448</v>
      </c>
      <c r="D24" s="29"/>
      <c r="E24" s="5">
        <v>123819</v>
      </c>
      <c r="F24" s="6">
        <v>1931653.666146646</v>
      </c>
      <c r="G24" s="29"/>
      <c r="H24" s="5">
        <v>136669</v>
      </c>
      <c r="I24" s="3">
        <v>1935821.5297450423</v>
      </c>
      <c r="J24" s="29"/>
      <c r="K24" s="5">
        <v>146762</v>
      </c>
      <c r="L24" s="3">
        <v>1931078.9473684209</v>
      </c>
      <c r="M24" s="29"/>
      <c r="N24" s="2">
        <f t="shared" si="0"/>
        <v>529206</v>
      </c>
      <c r="O24" s="2">
        <f t="shared" si="0"/>
        <v>7740276.1349613536</v>
      </c>
      <c r="P24" s="29"/>
      <c r="T24" s="10"/>
    </row>
    <row r="25" spans="1:20">
      <c r="A25" s="38" t="s">
        <v>25</v>
      </c>
      <c r="B25" s="35">
        <v>26831</v>
      </c>
      <c r="C25" s="4">
        <v>485516.5289256199</v>
      </c>
      <c r="D25" s="29"/>
      <c r="E25" s="2">
        <v>29322</v>
      </c>
      <c r="F25" s="4">
        <v>488700</v>
      </c>
      <c r="G25" s="29"/>
      <c r="H25" s="2">
        <v>29838</v>
      </c>
      <c r="I25" s="3">
        <v>489147.54098360654</v>
      </c>
      <c r="J25" s="29"/>
      <c r="K25" s="2">
        <v>29388</v>
      </c>
      <c r="L25" s="3">
        <v>488985.02495840268</v>
      </c>
      <c r="M25" s="29"/>
      <c r="N25" s="2">
        <f t="shared" si="0"/>
        <v>115379</v>
      </c>
      <c r="O25" s="2">
        <f t="shared" si="0"/>
        <v>1952349.094867629</v>
      </c>
      <c r="P25" s="29"/>
      <c r="T25" s="9"/>
    </row>
    <row r="26" spans="1:20">
      <c r="A26" s="38" t="s">
        <v>26</v>
      </c>
      <c r="B26" s="35">
        <v>736939</v>
      </c>
      <c r="C26" s="4">
        <v>24811235.059760958</v>
      </c>
      <c r="D26" s="29"/>
      <c r="E26" s="2">
        <v>804884</v>
      </c>
      <c r="F26" s="4">
        <v>24919009.287925698</v>
      </c>
      <c r="G26" s="29"/>
      <c r="H26" s="2">
        <v>1129844</v>
      </c>
      <c r="I26" s="3">
        <v>24886431.718061674</v>
      </c>
      <c r="J26" s="29"/>
      <c r="K26" s="2">
        <v>1330774</v>
      </c>
      <c r="L26" s="3">
        <v>24874280.373831779</v>
      </c>
      <c r="M26" s="29"/>
      <c r="N26" s="2">
        <f t="shared" si="0"/>
        <v>4002441</v>
      </c>
      <c r="O26" s="2">
        <f t="shared" si="0"/>
        <v>99490956.439580113</v>
      </c>
      <c r="P26" s="29"/>
      <c r="T26" s="9"/>
    </row>
    <row r="27" spans="1:20">
      <c r="A27" s="38" t="s">
        <v>27</v>
      </c>
      <c r="B27" s="35">
        <v>225339</v>
      </c>
      <c r="C27" s="4">
        <v>3191088.8252148996</v>
      </c>
      <c r="D27" s="29"/>
      <c r="E27" s="2">
        <v>308273</v>
      </c>
      <c r="F27" s="4">
        <v>3117017.1890798784</v>
      </c>
      <c r="G27" s="29"/>
      <c r="H27" s="2">
        <v>336439</v>
      </c>
      <c r="I27" s="3">
        <v>3118063.0213160338</v>
      </c>
      <c r="J27" s="29"/>
      <c r="K27" s="2">
        <v>391524</v>
      </c>
      <c r="L27" s="3">
        <v>3117229.2993630571</v>
      </c>
      <c r="M27" s="29"/>
      <c r="N27" s="2">
        <f t="shared" si="0"/>
        <v>1261575</v>
      </c>
      <c r="O27" s="2">
        <f t="shared" si="0"/>
        <v>12543398.334973868</v>
      </c>
      <c r="P27" s="29"/>
      <c r="T27" s="9"/>
    </row>
    <row r="28" spans="1:20">
      <c r="A28" s="38" t="s">
        <v>28</v>
      </c>
      <c r="B28" s="35">
        <v>1148162</v>
      </c>
      <c r="C28" s="4">
        <v>12703595.238095239</v>
      </c>
      <c r="D28" s="29"/>
      <c r="E28" s="2">
        <v>1150253</v>
      </c>
      <c r="F28" s="4">
        <v>12738128.460686602</v>
      </c>
      <c r="G28" s="29"/>
      <c r="H28" s="2">
        <v>1002414</v>
      </c>
      <c r="I28" s="3">
        <v>12737153.748411689</v>
      </c>
      <c r="J28" s="29"/>
      <c r="K28" s="2">
        <v>1106684</v>
      </c>
      <c r="L28" s="3">
        <v>12749815.668202765</v>
      </c>
      <c r="M28" s="29"/>
      <c r="N28" s="2">
        <f t="shared" si="0"/>
        <v>4407513</v>
      </c>
      <c r="O28" s="2">
        <f t="shared" si="0"/>
        <v>50928693.115396298</v>
      </c>
      <c r="P28" s="29"/>
      <c r="T28" s="9"/>
    </row>
    <row r="29" spans="1:20">
      <c r="A29" s="38" t="s">
        <v>29</v>
      </c>
      <c r="B29" s="35">
        <v>605706</v>
      </c>
      <c r="C29" s="4">
        <v>15963437.5</v>
      </c>
      <c r="D29" s="29"/>
      <c r="E29" s="2">
        <v>682196</v>
      </c>
      <c r="F29" s="4">
        <v>16127565.011820327</v>
      </c>
      <c r="G29" s="29"/>
      <c r="H29" s="2">
        <v>737631</v>
      </c>
      <c r="I29" s="3">
        <v>16140722.100656454</v>
      </c>
      <c r="J29" s="29"/>
      <c r="K29" s="2">
        <v>721726</v>
      </c>
      <c r="L29" s="3">
        <v>16145995.525727069</v>
      </c>
      <c r="M29" s="29"/>
      <c r="N29" s="2">
        <f t="shared" si="0"/>
        <v>2747259</v>
      </c>
      <c r="O29" s="2">
        <f t="shared" si="0"/>
        <v>64377720.138203852</v>
      </c>
      <c r="P29" s="29"/>
      <c r="T29" s="9"/>
    </row>
  </sheetData>
  <mergeCells count="5">
    <mergeCell ref="A1:A2"/>
    <mergeCell ref="B1:D1"/>
    <mergeCell ref="N1:P1"/>
    <mergeCell ref="K1:M1"/>
    <mergeCell ref="H1:J1"/>
  </mergeCells>
  <phoneticPr fontId="8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>
      <selection activeCell="D5" sqref="D5"/>
    </sheetView>
  </sheetViews>
  <sheetFormatPr defaultRowHeight="12.75"/>
  <cols>
    <col min="1" max="1" width="13" style="38" customWidth="1"/>
    <col min="2" max="2" width="13.42578125" customWidth="1"/>
    <col min="3" max="3" width="10.7109375" customWidth="1"/>
    <col min="4" max="4" width="13.140625" bestFit="1" customWidth="1"/>
    <col min="5" max="5" width="10.85546875" bestFit="1" customWidth="1"/>
    <col min="6" max="6" width="8.85546875" bestFit="1" customWidth="1"/>
    <col min="7" max="7" width="13.140625" bestFit="1" customWidth="1"/>
    <col min="8" max="8" width="10.85546875" bestFit="1" customWidth="1"/>
    <col min="9" max="9" width="8.85546875" bestFit="1" customWidth="1"/>
    <col min="10" max="10" width="13.140625" bestFit="1" customWidth="1"/>
    <col min="11" max="11" width="10.85546875" bestFit="1" customWidth="1"/>
    <col min="12" max="12" width="8.85546875" customWidth="1"/>
    <col min="13" max="13" width="13.140625" bestFit="1" customWidth="1"/>
  </cols>
  <sheetData>
    <row r="1" spans="1:15">
      <c r="A1" s="41" t="s">
        <v>30</v>
      </c>
      <c r="B1" s="42">
        <v>2009</v>
      </c>
      <c r="C1" s="42"/>
      <c r="D1" s="42"/>
      <c r="E1" s="42">
        <v>2008</v>
      </c>
      <c r="F1" s="42"/>
      <c r="G1" s="42"/>
      <c r="H1" s="42">
        <v>2007</v>
      </c>
      <c r="I1" s="42"/>
      <c r="J1" s="42"/>
      <c r="K1" s="42">
        <v>2006</v>
      </c>
      <c r="L1" s="42"/>
      <c r="M1" s="42"/>
      <c r="N1" s="44"/>
      <c r="O1" s="44"/>
    </row>
    <row r="2" spans="1:15" ht="24.75" customHeight="1">
      <c r="A2" s="41"/>
      <c r="B2" s="40" t="s">
        <v>34</v>
      </c>
      <c r="C2" s="40" t="s">
        <v>31</v>
      </c>
      <c r="D2" s="40" t="s">
        <v>35</v>
      </c>
      <c r="E2" s="40" t="s">
        <v>34</v>
      </c>
      <c r="F2" s="40" t="s">
        <v>31</v>
      </c>
      <c r="G2" s="40" t="s">
        <v>35</v>
      </c>
      <c r="H2" s="40" t="s">
        <v>34</v>
      </c>
      <c r="I2" s="40" t="s">
        <v>31</v>
      </c>
      <c r="J2" s="40" t="s">
        <v>35</v>
      </c>
      <c r="K2" s="40" t="s">
        <v>34</v>
      </c>
      <c r="L2" s="40" t="s">
        <v>31</v>
      </c>
      <c r="M2" s="40" t="s">
        <v>35</v>
      </c>
      <c r="N2" s="1"/>
      <c r="O2" s="1"/>
    </row>
    <row r="3" spans="1:15">
      <c r="A3" s="38" t="s">
        <v>5</v>
      </c>
      <c r="B3" s="4">
        <v>997</v>
      </c>
      <c r="C3" s="2">
        <v>41459</v>
      </c>
      <c r="D3" s="30">
        <f>C3/B3</f>
        <v>41.583751253761285</v>
      </c>
      <c r="E3" s="4">
        <v>901</v>
      </c>
      <c r="F3" s="2">
        <v>35721</v>
      </c>
      <c r="G3" s="30"/>
      <c r="H3" s="4">
        <v>821</v>
      </c>
      <c r="I3" s="2">
        <v>32628</v>
      </c>
      <c r="J3" s="30"/>
      <c r="K3" s="4">
        <v>803</v>
      </c>
      <c r="L3" s="2">
        <v>29308</v>
      </c>
      <c r="M3" s="30"/>
      <c r="N3" s="11"/>
      <c r="O3" s="11"/>
    </row>
    <row r="4" spans="1:15">
      <c r="A4" s="38" t="s">
        <v>6</v>
      </c>
      <c r="B4" s="4">
        <v>254</v>
      </c>
      <c r="C4" s="2">
        <v>16663</v>
      </c>
      <c r="D4" s="30"/>
      <c r="E4" s="4">
        <v>254</v>
      </c>
      <c r="F4" s="2">
        <v>16663</v>
      </c>
      <c r="G4" s="30"/>
      <c r="H4" s="4">
        <v>240</v>
      </c>
      <c r="I4" s="2">
        <v>13646</v>
      </c>
      <c r="J4" s="30"/>
      <c r="K4" s="4">
        <v>218</v>
      </c>
      <c r="L4" s="2">
        <v>4692</v>
      </c>
      <c r="M4" s="30"/>
      <c r="N4" s="11"/>
      <c r="O4" s="11"/>
    </row>
    <row r="5" spans="1:15">
      <c r="A5" s="38" t="s">
        <v>2</v>
      </c>
      <c r="B5" s="4">
        <v>732</v>
      </c>
      <c r="C5" s="2">
        <v>3816</v>
      </c>
      <c r="D5" s="30"/>
      <c r="E5" s="4">
        <v>305</v>
      </c>
      <c r="F5" s="2">
        <v>2322</v>
      </c>
      <c r="G5" s="30"/>
      <c r="H5" s="4">
        <v>305</v>
      </c>
      <c r="I5" s="2">
        <v>2322</v>
      </c>
      <c r="J5" s="30"/>
      <c r="K5" s="4">
        <v>305</v>
      </c>
      <c r="L5" s="2">
        <v>1979</v>
      </c>
      <c r="M5" s="30"/>
      <c r="N5" s="11"/>
      <c r="O5" s="11"/>
    </row>
    <row r="6" spans="1:15">
      <c r="A6" s="38" t="s">
        <v>7</v>
      </c>
      <c r="B6" s="2">
        <v>2665</v>
      </c>
      <c r="C6" s="2">
        <v>398407</v>
      </c>
      <c r="D6" s="30"/>
      <c r="E6" s="2">
        <v>1946</v>
      </c>
      <c r="F6" s="2">
        <v>341632</v>
      </c>
      <c r="G6" s="30"/>
      <c r="H6" s="2">
        <v>1318</v>
      </c>
      <c r="I6" s="2">
        <v>312890</v>
      </c>
      <c r="J6" s="30"/>
      <c r="K6" s="4">
        <v>963</v>
      </c>
      <c r="L6" s="2">
        <v>281535</v>
      </c>
      <c r="M6" s="30"/>
      <c r="N6" s="11"/>
      <c r="O6" s="11"/>
    </row>
    <row r="7" spans="1:15">
      <c r="A7" s="38" t="s">
        <v>8</v>
      </c>
      <c r="B7" s="2">
        <v>2694</v>
      </c>
      <c r="C7" s="2">
        <v>156433</v>
      </c>
      <c r="D7" s="30"/>
      <c r="E7" s="2">
        <v>2753</v>
      </c>
      <c r="F7" s="2">
        <v>150104</v>
      </c>
      <c r="G7" s="30"/>
      <c r="H7" s="2">
        <v>2841</v>
      </c>
      <c r="I7" s="2">
        <v>142857</v>
      </c>
      <c r="J7" s="30"/>
      <c r="K7" s="2">
        <v>2794</v>
      </c>
      <c r="L7" s="2">
        <v>138079</v>
      </c>
      <c r="M7" s="30"/>
      <c r="N7" s="12"/>
      <c r="O7" s="11"/>
    </row>
    <row r="8" spans="1:15">
      <c r="A8" s="38" t="s">
        <v>9</v>
      </c>
      <c r="B8" s="2">
        <v>1277</v>
      </c>
      <c r="C8" s="2">
        <v>95167</v>
      </c>
      <c r="D8" s="30"/>
      <c r="E8" s="2">
        <v>1259</v>
      </c>
      <c r="F8" s="2">
        <v>87346</v>
      </c>
      <c r="G8" s="30"/>
      <c r="H8" s="2">
        <v>1211</v>
      </c>
      <c r="I8" s="2">
        <v>79530</v>
      </c>
      <c r="J8" s="30"/>
      <c r="K8" s="2">
        <v>1173</v>
      </c>
      <c r="L8" s="2">
        <v>72886</v>
      </c>
      <c r="M8" s="30"/>
      <c r="N8" s="12"/>
      <c r="O8" s="11"/>
    </row>
    <row r="9" spans="1:15">
      <c r="A9" s="38" t="s">
        <v>10</v>
      </c>
      <c r="B9" s="2">
        <v>4087</v>
      </c>
      <c r="C9" s="2">
        <v>166171</v>
      </c>
      <c r="D9" s="30"/>
      <c r="E9" s="2">
        <v>3991</v>
      </c>
      <c r="F9" s="2">
        <v>150374</v>
      </c>
      <c r="G9" s="30"/>
      <c r="H9" s="2">
        <v>3971</v>
      </c>
      <c r="I9" s="2">
        <v>148760</v>
      </c>
      <c r="J9" s="30"/>
      <c r="K9" s="2">
        <v>3966</v>
      </c>
      <c r="L9" s="2">
        <v>144667</v>
      </c>
      <c r="M9" s="30"/>
      <c r="N9" s="12"/>
      <c r="O9" s="11"/>
    </row>
    <row r="10" spans="1:15">
      <c r="A10" s="38" t="s">
        <v>11</v>
      </c>
      <c r="B10" s="2">
        <v>16446</v>
      </c>
      <c r="C10" s="2">
        <v>677513</v>
      </c>
      <c r="D10" s="30"/>
      <c r="E10" s="2">
        <v>13298</v>
      </c>
      <c r="F10" s="2">
        <v>580956</v>
      </c>
      <c r="G10" s="30"/>
      <c r="H10" s="2">
        <v>11978</v>
      </c>
      <c r="I10" s="2">
        <v>557133</v>
      </c>
      <c r="J10" s="30"/>
      <c r="K10" s="2">
        <v>11640</v>
      </c>
      <c r="L10" s="2">
        <v>552824</v>
      </c>
      <c r="M10" s="30"/>
      <c r="N10" s="12"/>
      <c r="O10" s="11"/>
    </row>
    <row r="11" spans="1:15">
      <c r="A11" s="38" t="s">
        <v>12</v>
      </c>
      <c r="B11" s="2">
        <v>23665</v>
      </c>
      <c r="C11" s="2">
        <v>326252</v>
      </c>
      <c r="D11" s="30"/>
      <c r="E11" s="2">
        <v>24057</v>
      </c>
      <c r="F11" s="2">
        <v>317824</v>
      </c>
      <c r="G11" s="30"/>
      <c r="H11" s="2">
        <v>23769</v>
      </c>
      <c r="I11" s="2">
        <v>279895</v>
      </c>
      <c r="J11" s="30"/>
      <c r="K11" s="2">
        <v>23900</v>
      </c>
      <c r="L11" s="2">
        <v>302264</v>
      </c>
      <c r="M11" s="30"/>
      <c r="N11" s="12"/>
      <c r="O11" s="11"/>
    </row>
    <row r="12" spans="1:15">
      <c r="A12" s="38" t="s">
        <v>13</v>
      </c>
      <c r="B12" s="2">
        <v>1413</v>
      </c>
      <c r="C12" s="2">
        <v>51911</v>
      </c>
      <c r="D12" s="30"/>
      <c r="E12" s="2">
        <v>1402</v>
      </c>
      <c r="F12" s="2">
        <v>50434</v>
      </c>
      <c r="G12" s="30"/>
      <c r="H12" s="2">
        <v>1465</v>
      </c>
      <c r="I12" s="2">
        <v>47019</v>
      </c>
      <c r="J12" s="30"/>
      <c r="K12" s="2">
        <v>1448</v>
      </c>
      <c r="L12" s="2">
        <v>48425</v>
      </c>
      <c r="M12" s="30"/>
      <c r="N12" s="12"/>
      <c r="O12" s="11"/>
    </row>
    <row r="13" spans="1:15">
      <c r="A13" s="38" t="s">
        <v>14</v>
      </c>
      <c r="B13" s="2">
        <v>1306</v>
      </c>
      <c r="C13" s="2">
        <v>47864</v>
      </c>
      <c r="D13" s="30"/>
      <c r="E13" s="2">
        <v>1220</v>
      </c>
      <c r="F13" s="2">
        <v>44751</v>
      </c>
      <c r="G13" s="30"/>
      <c r="H13" s="2">
        <v>1140</v>
      </c>
      <c r="I13" s="2">
        <v>41122</v>
      </c>
      <c r="J13" s="30"/>
      <c r="K13" s="2">
        <v>1104</v>
      </c>
      <c r="L13" s="2">
        <v>39947</v>
      </c>
      <c r="M13" s="30"/>
      <c r="N13" s="11"/>
      <c r="O13" s="11"/>
    </row>
    <row r="14" spans="1:15">
      <c r="A14" s="38" t="s">
        <v>15</v>
      </c>
      <c r="B14" s="2">
        <v>2652</v>
      </c>
      <c r="C14" s="2">
        <v>129055</v>
      </c>
      <c r="D14" s="30"/>
      <c r="E14" s="2">
        <v>2797</v>
      </c>
      <c r="F14" s="2">
        <v>122200</v>
      </c>
      <c r="G14" s="30"/>
      <c r="H14" s="2">
        <v>2348</v>
      </c>
      <c r="I14" s="2">
        <v>120418</v>
      </c>
      <c r="J14" s="30"/>
      <c r="K14" s="2">
        <v>2348</v>
      </c>
      <c r="L14" s="2">
        <v>96718</v>
      </c>
      <c r="M14" s="30"/>
      <c r="N14" s="12"/>
      <c r="O14" s="11"/>
    </row>
    <row r="15" spans="1:15">
      <c r="A15" s="38" t="s">
        <v>16</v>
      </c>
      <c r="B15" s="2">
        <v>4203</v>
      </c>
      <c r="C15" s="2">
        <v>161625</v>
      </c>
      <c r="D15" s="30"/>
      <c r="E15" s="2">
        <v>4203</v>
      </c>
      <c r="F15" s="2">
        <v>161625</v>
      </c>
      <c r="G15" s="30"/>
      <c r="H15" s="2">
        <v>4108</v>
      </c>
      <c r="I15" s="2">
        <v>150505</v>
      </c>
      <c r="J15" s="30"/>
      <c r="K15" s="2">
        <v>4105</v>
      </c>
      <c r="L15" s="2">
        <v>150016</v>
      </c>
      <c r="M15" s="30"/>
      <c r="N15" s="12"/>
      <c r="O15" s="11"/>
    </row>
    <row r="16" spans="1:15">
      <c r="A16" s="38" t="s">
        <v>17</v>
      </c>
      <c r="B16" s="4">
        <v>77</v>
      </c>
      <c r="C16" s="2">
        <v>3614</v>
      </c>
      <c r="D16" s="30"/>
      <c r="E16" s="4">
        <v>85</v>
      </c>
      <c r="F16" s="2">
        <v>3535</v>
      </c>
      <c r="G16" s="30"/>
      <c r="H16" s="4">
        <v>81</v>
      </c>
      <c r="I16" s="2">
        <v>3380</v>
      </c>
      <c r="J16" s="30"/>
      <c r="K16" s="4">
        <v>72</v>
      </c>
      <c r="L16" s="2">
        <v>3630</v>
      </c>
      <c r="M16" s="30"/>
      <c r="N16" s="11"/>
      <c r="O16" s="11"/>
    </row>
    <row r="17" spans="1:15">
      <c r="A17" s="38" t="s">
        <v>18</v>
      </c>
      <c r="B17" s="2">
        <v>1617</v>
      </c>
      <c r="C17" s="2">
        <v>140292</v>
      </c>
      <c r="D17" s="30"/>
      <c r="E17" s="2">
        <v>1614</v>
      </c>
      <c r="F17" s="2">
        <v>122816</v>
      </c>
      <c r="G17" s="30"/>
      <c r="H17" s="2">
        <v>1389</v>
      </c>
      <c r="I17" s="2">
        <v>122270</v>
      </c>
      <c r="J17" s="30"/>
      <c r="K17" s="2">
        <v>1553</v>
      </c>
      <c r="L17" s="2">
        <v>122765</v>
      </c>
      <c r="M17" s="30"/>
      <c r="N17" s="12"/>
      <c r="O17" s="11"/>
    </row>
    <row r="18" spans="1:15">
      <c r="A18" s="38" t="s">
        <v>3</v>
      </c>
      <c r="B18" s="4">
        <v>30</v>
      </c>
      <c r="C18" s="4">
        <v>12</v>
      </c>
      <c r="D18" s="30"/>
      <c r="E18" s="4">
        <v>30</v>
      </c>
      <c r="F18" s="4">
        <v>12</v>
      </c>
      <c r="G18" s="30"/>
      <c r="H18" s="4">
        <v>30</v>
      </c>
      <c r="I18" s="4">
        <v>12</v>
      </c>
      <c r="J18" s="30"/>
      <c r="K18" s="4">
        <v>10</v>
      </c>
      <c r="L18" s="4">
        <v>20</v>
      </c>
      <c r="M18" s="30"/>
      <c r="N18" s="11"/>
      <c r="O18" s="11"/>
    </row>
    <row r="19" spans="1:15">
      <c r="A19" s="38" t="s">
        <v>19</v>
      </c>
      <c r="B19" s="2">
        <v>21047</v>
      </c>
      <c r="C19" s="2">
        <v>947115</v>
      </c>
      <c r="D19" s="30"/>
      <c r="E19" s="2">
        <v>19813</v>
      </c>
      <c r="F19" s="2">
        <v>907786</v>
      </c>
      <c r="G19" s="30"/>
      <c r="H19" s="2">
        <v>18703</v>
      </c>
      <c r="I19" s="2">
        <v>865336</v>
      </c>
      <c r="J19" s="30"/>
      <c r="K19" s="2">
        <v>17557</v>
      </c>
      <c r="L19" s="2">
        <v>825539</v>
      </c>
      <c r="M19" s="30"/>
      <c r="N19" s="12"/>
      <c r="O19" s="11"/>
    </row>
    <row r="20" spans="1:15">
      <c r="A20" s="38" t="s">
        <v>20</v>
      </c>
      <c r="B20" s="2">
        <v>17092</v>
      </c>
      <c r="C20" s="2">
        <v>367062</v>
      </c>
      <c r="D20" s="30"/>
      <c r="E20" s="2">
        <v>14888</v>
      </c>
      <c r="F20" s="2">
        <v>313944</v>
      </c>
      <c r="G20" s="30"/>
      <c r="H20" s="2">
        <v>11887</v>
      </c>
      <c r="I20" s="2">
        <v>285878</v>
      </c>
      <c r="J20" s="30"/>
      <c r="K20" s="2">
        <v>9187</v>
      </c>
      <c r="L20" s="2">
        <v>228009</v>
      </c>
      <c r="M20" s="30"/>
      <c r="N20" s="12"/>
      <c r="O20" s="11"/>
    </row>
    <row r="21" spans="1:15">
      <c r="A21" s="38" t="s">
        <v>21</v>
      </c>
      <c r="B21" s="2">
        <v>1902</v>
      </c>
      <c r="C21" s="2">
        <v>209090</v>
      </c>
      <c r="D21" s="30"/>
      <c r="E21" s="2">
        <v>1902</v>
      </c>
      <c r="F21" s="2">
        <v>209090</v>
      </c>
      <c r="G21" s="30"/>
      <c r="H21" s="2">
        <v>1949</v>
      </c>
      <c r="I21" s="2">
        <v>229717</v>
      </c>
      <c r="J21" s="30"/>
      <c r="K21" s="2">
        <v>1550</v>
      </c>
      <c r="L21" s="2">
        <v>214242</v>
      </c>
      <c r="M21" s="30"/>
      <c r="N21" s="12"/>
      <c r="O21" s="11"/>
    </row>
    <row r="22" spans="1:15">
      <c r="A22" s="38" t="s">
        <v>22</v>
      </c>
      <c r="B22" s="2">
        <v>21000</v>
      </c>
      <c r="C22" s="2">
        <v>518757</v>
      </c>
      <c r="D22" s="30"/>
      <c r="E22" s="2">
        <v>19961</v>
      </c>
      <c r="F22" s="2">
        <v>491825</v>
      </c>
      <c r="G22" s="30"/>
      <c r="H22" s="2">
        <v>19997</v>
      </c>
      <c r="I22" s="2">
        <v>481636</v>
      </c>
      <c r="J22" s="30"/>
      <c r="K22" s="2">
        <v>20162</v>
      </c>
      <c r="L22" s="2">
        <v>477472</v>
      </c>
      <c r="M22" s="30"/>
      <c r="N22" s="12"/>
      <c r="O22" s="11"/>
    </row>
    <row r="23" spans="1:15">
      <c r="A23" s="38" t="s">
        <v>23</v>
      </c>
      <c r="B23" s="2">
        <v>3078</v>
      </c>
      <c r="C23" s="2">
        <v>168288</v>
      </c>
      <c r="D23" s="30"/>
      <c r="E23" s="2">
        <v>2775</v>
      </c>
      <c r="F23" s="2">
        <v>140132</v>
      </c>
      <c r="G23" s="30"/>
      <c r="H23" s="2">
        <v>2238</v>
      </c>
      <c r="I23" s="2">
        <v>131401</v>
      </c>
      <c r="J23" s="30"/>
      <c r="K23" s="2">
        <v>3033</v>
      </c>
      <c r="L23" s="2">
        <v>107578</v>
      </c>
      <c r="M23" s="30"/>
      <c r="N23" s="12"/>
      <c r="O23" s="11"/>
    </row>
    <row r="24" spans="1:15">
      <c r="A24" s="38" t="s">
        <v>24</v>
      </c>
      <c r="B24" s="4">
        <v>458</v>
      </c>
      <c r="C24" s="5">
        <v>146762</v>
      </c>
      <c r="D24" s="30"/>
      <c r="E24" s="4">
        <v>349</v>
      </c>
      <c r="F24" s="5">
        <v>136669</v>
      </c>
      <c r="G24" s="30"/>
      <c r="H24" s="4">
        <v>280</v>
      </c>
      <c r="I24" s="5">
        <v>123819</v>
      </c>
      <c r="J24" s="30"/>
      <c r="K24" s="4">
        <v>256</v>
      </c>
      <c r="L24" s="5">
        <v>121956</v>
      </c>
      <c r="M24" s="30"/>
      <c r="N24" s="13"/>
      <c r="O24" s="13"/>
    </row>
    <row r="25" spans="1:15">
      <c r="A25" s="38" t="s">
        <v>25</v>
      </c>
      <c r="B25" s="2">
        <v>2096</v>
      </c>
      <c r="C25" s="2">
        <v>29388</v>
      </c>
      <c r="D25" s="30"/>
      <c r="E25" s="2">
        <v>2067</v>
      </c>
      <c r="F25" s="2">
        <v>29838</v>
      </c>
      <c r="G25" s="30"/>
      <c r="H25" s="2">
        <v>2000</v>
      </c>
      <c r="I25" s="2">
        <v>29322</v>
      </c>
      <c r="J25" s="30"/>
      <c r="K25" s="2">
        <v>1953</v>
      </c>
      <c r="L25" s="2">
        <v>26831</v>
      </c>
      <c r="M25" s="30"/>
      <c r="N25" s="12"/>
      <c r="O25" s="11"/>
    </row>
    <row r="26" spans="1:15">
      <c r="A26" s="38" t="s">
        <v>26</v>
      </c>
      <c r="B26" s="2">
        <v>25291</v>
      </c>
      <c r="C26" s="2">
        <v>1330774</v>
      </c>
      <c r="D26" s="30"/>
      <c r="E26" s="2">
        <v>21291</v>
      </c>
      <c r="F26" s="2">
        <v>1129844</v>
      </c>
      <c r="G26" s="30"/>
      <c r="H26" s="2">
        <v>18226</v>
      </c>
      <c r="I26" s="2">
        <v>804884</v>
      </c>
      <c r="J26" s="30"/>
      <c r="K26" s="2">
        <v>17214</v>
      </c>
      <c r="L26" s="2">
        <v>736939</v>
      </c>
      <c r="M26" s="30"/>
      <c r="N26" s="12"/>
      <c r="O26" s="11"/>
    </row>
    <row r="27" spans="1:15">
      <c r="A27" s="38" t="s">
        <v>27</v>
      </c>
      <c r="B27" s="2">
        <v>4816</v>
      </c>
      <c r="C27" s="2">
        <v>391524</v>
      </c>
      <c r="D27" s="30"/>
      <c r="E27" s="2">
        <v>3686</v>
      </c>
      <c r="F27" s="2">
        <v>336439</v>
      </c>
      <c r="G27" s="30"/>
      <c r="H27" s="2">
        <v>2848</v>
      </c>
      <c r="I27" s="2">
        <v>308273</v>
      </c>
      <c r="J27" s="30"/>
      <c r="K27" s="2">
        <v>2380</v>
      </c>
      <c r="L27" s="2">
        <v>225339</v>
      </c>
      <c r="M27" s="30"/>
      <c r="N27" s="12"/>
      <c r="O27" s="11"/>
    </row>
    <row r="28" spans="1:15">
      <c r="A28" s="38" t="s">
        <v>28</v>
      </c>
      <c r="B28" s="2">
        <v>43029</v>
      </c>
      <c r="C28" s="2">
        <v>1106684</v>
      </c>
      <c r="D28" s="30"/>
      <c r="E28" s="2">
        <v>44371</v>
      </c>
      <c r="F28" s="2">
        <v>1002414</v>
      </c>
      <c r="G28" s="30"/>
      <c r="H28" s="2">
        <v>45231</v>
      </c>
      <c r="I28" s="2">
        <v>1150253</v>
      </c>
      <c r="J28" s="30"/>
      <c r="K28" s="2">
        <v>45115</v>
      </c>
      <c r="L28" s="2">
        <v>1148162</v>
      </c>
      <c r="M28" s="30"/>
      <c r="N28" s="12"/>
      <c r="O28" s="11"/>
    </row>
    <row r="29" spans="1:15">
      <c r="A29" s="38" t="s">
        <v>29</v>
      </c>
      <c r="B29" s="4">
        <v>121</v>
      </c>
      <c r="C29" s="2">
        <v>721726</v>
      </c>
      <c r="D29" s="30"/>
      <c r="E29" s="4">
        <v>118</v>
      </c>
      <c r="F29" s="2">
        <v>737631</v>
      </c>
      <c r="G29" s="30"/>
      <c r="H29" s="4">
        <v>92</v>
      </c>
      <c r="I29" s="2">
        <v>682196</v>
      </c>
      <c r="J29" s="30"/>
      <c r="K29" s="4">
        <v>80</v>
      </c>
      <c r="L29" s="2">
        <v>605706</v>
      </c>
      <c r="M29" s="30"/>
      <c r="N29" s="11"/>
      <c r="O29" s="11"/>
    </row>
  </sheetData>
  <mergeCells count="6">
    <mergeCell ref="K1:M1"/>
    <mergeCell ref="N1:O1"/>
    <mergeCell ref="A1:A2"/>
    <mergeCell ref="B1:D1"/>
    <mergeCell ref="E1:G1"/>
    <mergeCell ref="H1:J1"/>
  </mergeCells>
  <phoneticPr fontId="8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23" workbookViewId="0">
      <selection activeCell="F30" sqref="F30"/>
    </sheetView>
  </sheetViews>
  <sheetFormatPr defaultRowHeight="12.75"/>
  <cols>
    <col min="1" max="16384" width="9.140625" style="7"/>
  </cols>
  <sheetData>
    <row r="1" spans="1:13">
      <c r="A1" s="7" t="s">
        <v>36</v>
      </c>
    </row>
    <row r="2" spans="1:13" ht="21">
      <c r="A2" s="28" t="s">
        <v>40</v>
      </c>
      <c r="B2" s="28" t="s">
        <v>41</v>
      </c>
      <c r="C2" s="28" t="s">
        <v>42</v>
      </c>
      <c r="D2" s="28" t="s">
        <v>43</v>
      </c>
      <c r="E2" s="28" t="s">
        <v>44</v>
      </c>
      <c r="F2" s="28" t="s">
        <v>45</v>
      </c>
      <c r="G2" s="28" t="s">
        <v>46</v>
      </c>
      <c r="H2" s="28" t="s">
        <v>47</v>
      </c>
      <c r="I2" s="28" t="s">
        <v>48</v>
      </c>
      <c r="J2" s="28" t="s">
        <v>49</v>
      </c>
    </row>
    <row r="3" spans="1:13" ht="14.25">
      <c r="A3" s="17" t="s">
        <v>50</v>
      </c>
      <c r="B3" s="23">
        <v>247.25</v>
      </c>
      <c r="C3" s="23">
        <v>385.48</v>
      </c>
      <c r="D3" s="23">
        <v>243.11</v>
      </c>
      <c r="E3" s="24"/>
      <c r="F3" s="25">
        <v>1392.57</v>
      </c>
      <c r="G3" s="23">
        <v>183.06</v>
      </c>
      <c r="H3" s="23">
        <v>-267.14</v>
      </c>
      <c r="I3" s="26"/>
      <c r="J3" s="31"/>
      <c r="M3" s="34"/>
    </row>
    <row r="4" spans="1:13">
      <c r="A4" s="17" t="s">
        <v>51</v>
      </c>
      <c r="B4" s="23">
        <v>126.32</v>
      </c>
      <c r="C4" s="23">
        <v>152.69999999999999</v>
      </c>
      <c r="D4" s="23">
        <v>99.07</v>
      </c>
      <c r="E4" s="24"/>
      <c r="F4" s="23">
        <v>486.15</v>
      </c>
      <c r="G4" s="23">
        <v>157.38</v>
      </c>
      <c r="H4" s="23">
        <v>-93.95</v>
      </c>
      <c r="I4" s="26"/>
      <c r="J4" s="31"/>
    </row>
    <row r="5" spans="1:13">
      <c r="A5" s="17" t="s">
        <v>52</v>
      </c>
      <c r="B5" s="23">
        <v>130.21</v>
      </c>
      <c r="C5" s="23">
        <v>268.07</v>
      </c>
      <c r="D5" s="23">
        <v>175.07</v>
      </c>
      <c r="E5" s="24"/>
      <c r="F5" s="23">
        <v>613.52</v>
      </c>
      <c r="G5" s="23">
        <v>190.15</v>
      </c>
      <c r="H5" s="23">
        <v>1.98</v>
      </c>
      <c r="I5" s="26"/>
      <c r="J5" s="31"/>
    </row>
    <row r="6" spans="1:13" ht="21.75">
      <c r="A6" s="17" t="s">
        <v>53</v>
      </c>
      <c r="B6" s="23">
        <v>220.52</v>
      </c>
      <c r="C6" s="23">
        <v>502.6</v>
      </c>
      <c r="D6" s="23">
        <v>314.20999999999998</v>
      </c>
      <c r="E6" s="24"/>
      <c r="F6" s="25">
        <v>1541.77</v>
      </c>
      <c r="G6" s="23">
        <v>190.13</v>
      </c>
      <c r="H6" s="23">
        <v>-430.37</v>
      </c>
      <c r="I6" s="26"/>
      <c r="J6" s="31"/>
    </row>
    <row r="7" spans="1:13">
      <c r="A7" s="17" t="s">
        <v>54</v>
      </c>
      <c r="B7" s="23">
        <v>187.18</v>
      </c>
      <c r="C7" s="23">
        <v>366.42</v>
      </c>
      <c r="D7" s="23">
        <v>229.24</v>
      </c>
      <c r="E7" s="24"/>
      <c r="F7" s="25">
        <v>1076.48</v>
      </c>
      <c r="G7" s="23">
        <v>184.02</v>
      </c>
      <c r="H7" s="23">
        <v>-160.41999999999999</v>
      </c>
      <c r="I7" s="26"/>
      <c r="J7" s="31"/>
    </row>
    <row r="8" spans="1:13">
      <c r="A8" s="17" t="s">
        <v>55</v>
      </c>
      <c r="B8" s="23">
        <v>32.89</v>
      </c>
      <c r="C8" s="23">
        <v>81.99</v>
      </c>
      <c r="D8" s="23">
        <v>45.37</v>
      </c>
      <c r="E8" s="24"/>
      <c r="F8" s="23">
        <v>74.760000000000005</v>
      </c>
      <c r="G8" s="23">
        <v>34.22</v>
      </c>
      <c r="H8" s="23">
        <v>-67.61</v>
      </c>
      <c r="I8" s="26"/>
      <c r="J8" s="31"/>
    </row>
    <row r="9" spans="1:13">
      <c r="A9" s="17" t="s">
        <v>56</v>
      </c>
      <c r="B9" s="32"/>
      <c r="C9" s="32"/>
      <c r="D9" s="32"/>
      <c r="E9" s="32"/>
      <c r="F9" s="32"/>
      <c r="G9" s="32"/>
      <c r="H9" s="32"/>
      <c r="I9" s="32"/>
      <c r="J9" s="28"/>
    </row>
    <row r="11" spans="1:13">
      <c r="A11" s="7" t="s">
        <v>37</v>
      </c>
    </row>
    <row r="12" spans="1:13" ht="21">
      <c r="A12" s="28" t="s">
        <v>40</v>
      </c>
      <c r="B12" s="28" t="s">
        <v>41</v>
      </c>
      <c r="C12" s="28" t="s">
        <v>42</v>
      </c>
      <c r="D12" s="28" t="s">
        <v>43</v>
      </c>
      <c r="E12" s="28" t="s">
        <v>44</v>
      </c>
      <c r="F12" s="28" t="s">
        <v>45</v>
      </c>
      <c r="G12" s="28" t="s">
        <v>46</v>
      </c>
      <c r="H12" s="28" t="s">
        <v>47</v>
      </c>
      <c r="I12" s="28" t="s">
        <v>48</v>
      </c>
      <c r="J12" s="28" t="s">
        <v>49</v>
      </c>
    </row>
    <row r="13" spans="1:13">
      <c r="A13" s="17" t="s">
        <v>50</v>
      </c>
      <c r="B13" s="23">
        <v>15.56</v>
      </c>
      <c r="C13" s="23">
        <v>588.78</v>
      </c>
      <c r="D13" s="23">
        <v>88.09</v>
      </c>
      <c r="E13" s="24"/>
      <c r="F13" s="23">
        <v>590.12</v>
      </c>
      <c r="G13" s="23">
        <v>118.66</v>
      </c>
      <c r="H13" s="23">
        <v>94.01</v>
      </c>
      <c r="I13" s="26"/>
      <c r="J13" s="31"/>
    </row>
    <row r="14" spans="1:13">
      <c r="A14" s="17" t="s">
        <v>51</v>
      </c>
      <c r="B14" s="23">
        <v>19.260000000000002</v>
      </c>
      <c r="C14" s="23">
        <v>562.34</v>
      </c>
      <c r="D14" s="23">
        <v>84.18</v>
      </c>
      <c r="E14" s="24"/>
      <c r="F14" s="23">
        <v>559.80999999999995</v>
      </c>
      <c r="G14" s="23">
        <v>112.87</v>
      </c>
      <c r="H14" s="23">
        <v>150.72999999999999</v>
      </c>
      <c r="I14" s="26"/>
      <c r="J14" s="31"/>
    </row>
    <row r="15" spans="1:13">
      <c r="A15" s="17" t="s">
        <v>52</v>
      </c>
      <c r="B15" s="23"/>
      <c r="C15" s="23"/>
      <c r="D15" s="23"/>
      <c r="E15" s="24"/>
      <c r="F15" s="23"/>
      <c r="G15" s="23"/>
      <c r="H15" s="23"/>
      <c r="I15" s="26"/>
      <c r="J15" s="31"/>
    </row>
    <row r="16" spans="1:13" ht="21.75">
      <c r="A16" s="17" t="s">
        <v>53</v>
      </c>
      <c r="B16" s="23">
        <v>18.100000000000001</v>
      </c>
      <c r="C16" s="23">
        <v>501.51</v>
      </c>
      <c r="D16" s="23">
        <v>109.8</v>
      </c>
      <c r="E16" s="24"/>
      <c r="F16" s="23">
        <v>647.08000000000004</v>
      </c>
      <c r="G16" s="23">
        <v>138.81</v>
      </c>
      <c r="H16" s="23">
        <v>153.99</v>
      </c>
      <c r="I16" s="26"/>
      <c r="J16" s="31"/>
    </row>
    <row r="17" spans="1:10">
      <c r="A17" s="17" t="s">
        <v>54</v>
      </c>
      <c r="B17" s="23">
        <v>19.84</v>
      </c>
      <c r="C17" s="23">
        <v>634.36</v>
      </c>
      <c r="D17" s="23">
        <v>110.79</v>
      </c>
      <c r="E17" s="24"/>
      <c r="F17" s="23">
        <v>639.49</v>
      </c>
      <c r="G17" s="23">
        <v>136.5</v>
      </c>
      <c r="H17" s="23">
        <v>-183.19</v>
      </c>
      <c r="I17" s="26"/>
      <c r="J17" s="31"/>
    </row>
    <row r="18" spans="1:10">
      <c r="A18" s="17" t="s">
        <v>55</v>
      </c>
      <c r="B18" s="23">
        <v>9.77</v>
      </c>
      <c r="C18" s="23">
        <v>423.26</v>
      </c>
      <c r="D18" s="23">
        <v>94.14</v>
      </c>
      <c r="E18" s="24"/>
      <c r="F18" s="23">
        <v>223.85</v>
      </c>
      <c r="G18" s="23">
        <v>71.94</v>
      </c>
      <c r="H18" s="23">
        <v>125.79</v>
      </c>
      <c r="I18" s="26"/>
      <c r="J18" s="31"/>
    </row>
    <row r="19" spans="1:10">
      <c r="A19" s="17" t="s">
        <v>56</v>
      </c>
      <c r="B19" s="33"/>
      <c r="C19" s="33"/>
      <c r="D19" s="33"/>
      <c r="E19" s="33"/>
      <c r="F19" s="33"/>
      <c r="G19" s="33"/>
      <c r="H19" s="33"/>
      <c r="I19" s="33"/>
      <c r="J19" s="33"/>
    </row>
    <row r="22" spans="1:10">
      <c r="A22" s="7" t="s">
        <v>38</v>
      </c>
    </row>
    <row r="23" spans="1:10" ht="21">
      <c r="A23" s="28" t="s">
        <v>40</v>
      </c>
      <c r="B23" s="28" t="s">
        <v>41</v>
      </c>
      <c r="C23" s="28" t="s">
        <v>42</v>
      </c>
      <c r="D23" s="28" t="s">
        <v>43</v>
      </c>
      <c r="E23" s="28" t="s">
        <v>44</v>
      </c>
      <c r="F23" s="28" t="s">
        <v>45</v>
      </c>
      <c r="G23" s="28" t="s">
        <v>46</v>
      </c>
      <c r="H23" s="28" t="s">
        <v>47</v>
      </c>
      <c r="I23" s="28" t="s">
        <v>48</v>
      </c>
      <c r="J23" s="28" t="s">
        <v>49</v>
      </c>
    </row>
    <row r="24" spans="1:10">
      <c r="A24" s="17" t="s">
        <v>50</v>
      </c>
      <c r="B24" s="23">
        <v>59.53</v>
      </c>
      <c r="C24" s="23">
        <v>92.81</v>
      </c>
      <c r="D24" s="23">
        <v>58.53</v>
      </c>
      <c r="E24" s="24"/>
      <c r="F24" s="23">
        <v>335.29</v>
      </c>
      <c r="G24" s="23">
        <v>44.08</v>
      </c>
      <c r="H24" s="23">
        <v>-64.319999999999993</v>
      </c>
      <c r="I24" s="26"/>
      <c r="J24" s="31"/>
    </row>
    <row r="25" spans="1:10">
      <c r="A25" s="17" t="s">
        <v>51</v>
      </c>
      <c r="B25" s="23">
        <v>38.450000000000003</v>
      </c>
      <c r="C25" s="23">
        <v>46.48</v>
      </c>
      <c r="D25" s="23">
        <v>30.16</v>
      </c>
      <c r="E25" s="24"/>
      <c r="F25" s="23">
        <v>147.97999999999999</v>
      </c>
      <c r="G25" s="23">
        <v>47.91</v>
      </c>
      <c r="H25" s="23">
        <v>-28.6</v>
      </c>
      <c r="I25" s="26"/>
      <c r="J25" s="31"/>
    </row>
    <row r="26" spans="1:10">
      <c r="A26" s="17" t="s">
        <v>52</v>
      </c>
      <c r="B26" s="23">
        <v>42.78</v>
      </c>
      <c r="C26" s="23">
        <v>88.07</v>
      </c>
      <c r="D26" s="23">
        <v>57.51</v>
      </c>
      <c r="E26" s="24"/>
      <c r="F26" s="23">
        <v>201.55</v>
      </c>
      <c r="G26" s="23">
        <v>62.47</v>
      </c>
      <c r="H26" s="23">
        <v>0.65</v>
      </c>
      <c r="I26" s="26"/>
      <c r="J26" s="31"/>
    </row>
    <row r="27" spans="1:10" ht="21.75">
      <c r="A27" s="17" t="s">
        <v>53</v>
      </c>
      <c r="B27" s="23">
        <v>33.409999999999997</v>
      </c>
      <c r="C27" s="23">
        <v>76.14</v>
      </c>
      <c r="D27" s="23">
        <v>47.6</v>
      </c>
      <c r="E27" s="24"/>
      <c r="F27" s="23">
        <v>233.57</v>
      </c>
      <c r="G27" s="23">
        <v>28.8</v>
      </c>
      <c r="H27" s="23">
        <v>-65.2</v>
      </c>
      <c r="I27" s="26"/>
      <c r="J27" s="31"/>
    </row>
    <row r="28" spans="1:10">
      <c r="A28" s="17" t="s">
        <v>54</v>
      </c>
      <c r="B28" s="23">
        <v>62.6</v>
      </c>
      <c r="C28" s="23">
        <v>122.54</v>
      </c>
      <c r="D28" s="23">
        <v>76.66</v>
      </c>
      <c r="E28" s="24"/>
      <c r="F28" s="23">
        <v>360</v>
      </c>
      <c r="G28" s="23">
        <v>61.54</v>
      </c>
      <c r="H28" s="23">
        <v>-53.65</v>
      </c>
      <c r="I28" s="26"/>
      <c r="J28" s="31"/>
    </row>
    <row r="29" spans="1:10">
      <c r="A29" s="17" t="s">
        <v>55</v>
      </c>
      <c r="B29" s="23">
        <v>18.59</v>
      </c>
      <c r="C29" s="23">
        <v>46.33</v>
      </c>
      <c r="D29" s="23">
        <v>25.63</v>
      </c>
      <c r="E29" s="24"/>
      <c r="F29" s="23">
        <v>42.24</v>
      </c>
      <c r="G29" s="23">
        <v>19.34</v>
      </c>
      <c r="H29" s="23">
        <v>-38.200000000000003</v>
      </c>
      <c r="I29" s="26"/>
      <c r="J29" s="31"/>
    </row>
    <row r="30" spans="1:10">
      <c r="A30" s="17" t="s">
        <v>56</v>
      </c>
      <c r="B30" s="32"/>
      <c r="C30" s="32"/>
      <c r="D30" s="32"/>
      <c r="E30" s="32"/>
      <c r="F30" s="32"/>
      <c r="G30" s="32"/>
      <c r="H30" s="32"/>
      <c r="I30" s="32"/>
      <c r="J30" s="28"/>
    </row>
    <row r="33" spans="1:10">
      <c r="A33" s="7" t="s">
        <v>39</v>
      </c>
    </row>
    <row r="34" spans="1:10" ht="21">
      <c r="A34" s="28" t="s">
        <v>40</v>
      </c>
      <c r="B34" s="28" t="s">
        <v>41</v>
      </c>
      <c r="C34" s="28" t="s">
        <v>42</v>
      </c>
      <c r="D34" s="28" t="s">
        <v>43</v>
      </c>
      <c r="E34" s="28" t="s">
        <v>44</v>
      </c>
      <c r="F34" s="28" t="s">
        <v>45</v>
      </c>
      <c r="G34" s="28" t="s">
        <v>46</v>
      </c>
      <c r="H34" s="28" t="s">
        <v>47</v>
      </c>
      <c r="I34" s="28" t="s">
        <v>48</v>
      </c>
      <c r="J34" s="28" t="s">
        <v>49</v>
      </c>
    </row>
    <row r="35" spans="1:10">
      <c r="A35" s="17" t="s">
        <v>50</v>
      </c>
      <c r="B35" s="23">
        <v>3.37</v>
      </c>
      <c r="C35" s="23">
        <v>126.6</v>
      </c>
      <c r="D35" s="23">
        <v>18.7</v>
      </c>
      <c r="E35" s="24"/>
      <c r="F35" s="23">
        <v>128.38</v>
      </c>
      <c r="G35" s="23">
        <v>25.83</v>
      </c>
      <c r="H35" s="23">
        <v>18.71</v>
      </c>
      <c r="I35" s="26"/>
      <c r="J35" s="31"/>
    </row>
    <row r="36" spans="1:10">
      <c r="A36" s="17" t="s">
        <v>51</v>
      </c>
      <c r="B36" s="23">
        <v>4.7</v>
      </c>
      <c r="C36" s="23">
        <v>133.68</v>
      </c>
      <c r="D36" s="23">
        <v>19.87</v>
      </c>
      <c r="E36" s="24"/>
      <c r="F36" s="23">
        <v>134.78</v>
      </c>
      <c r="G36" s="23">
        <v>27.41</v>
      </c>
      <c r="H36" s="23">
        <v>35.07</v>
      </c>
      <c r="I36" s="26"/>
      <c r="J36" s="31"/>
    </row>
    <row r="37" spans="1:10">
      <c r="A37" s="17" t="s">
        <v>52</v>
      </c>
      <c r="B37" s="23"/>
      <c r="C37" s="23"/>
      <c r="D37" s="23"/>
      <c r="E37" s="24"/>
      <c r="F37" s="23"/>
      <c r="G37" s="23"/>
      <c r="H37" s="23"/>
      <c r="I37" s="26"/>
      <c r="J37" s="31"/>
    </row>
    <row r="38" spans="1:10" ht="21.75">
      <c r="A38" s="17" t="s">
        <v>53</v>
      </c>
      <c r="B38" s="23">
        <v>2.9</v>
      </c>
      <c r="C38" s="23">
        <v>95.96</v>
      </c>
      <c r="D38" s="23">
        <v>18.670000000000002</v>
      </c>
      <c r="E38" s="24"/>
      <c r="F38" s="23">
        <v>110.79</v>
      </c>
      <c r="G38" s="23">
        <v>23.69</v>
      </c>
      <c r="H38" s="23">
        <v>26.55</v>
      </c>
      <c r="I38" s="26"/>
      <c r="J38" s="31"/>
    </row>
    <row r="39" spans="1:10">
      <c r="A39" s="17" t="s">
        <v>54</v>
      </c>
      <c r="B39" s="23">
        <v>8</v>
      </c>
      <c r="C39" s="23">
        <v>257.35000000000002</v>
      </c>
      <c r="D39" s="23">
        <v>43.76</v>
      </c>
      <c r="E39" s="24"/>
      <c r="F39" s="23">
        <v>263.23</v>
      </c>
      <c r="G39" s="23">
        <v>56.05</v>
      </c>
      <c r="H39" s="23">
        <v>-64.19</v>
      </c>
      <c r="I39" s="26"/>
      <c r="J39" s="31"/>
    </row>
    <row r="40" spans="1:10">
      <c r="A40" s="17" t="s">
        <v>55</v>
      </c>
      <c r="B40" s="23">
        <v>8.6</v>
      </c>
      <c r="C40" s="23">
        <v>304.48</v>
      </c>
      <c r="D40" s="23">
        <v>84.41</v>
      </c>
      <c r="E40" s="24"/>
      <c r="F40" s="23">
        <v>170.85</v>
      </c>
      <c r="G40" s="23">
        <v>52.28</v>
      </c>
      <c r="H40" s="23">
        <v>72.52</v>
      </c>
      <c r="I40" s="26"/>
      <c r="J40" s="31"/>
    </row>
    <row r="41" spans="1:10">
      <c r="A41" s="17" t="s">
        <v>56</v>
      </c>
      <c r="B41" s="33"/>
      <c r="C41" s="33"/>
      <c r="D41" s="33"/>
      <c r="E41" s="33"/>
      <c r="F41" s="33"/>
      <c r="G41" s="33"/>
      <c r="H41" s="33"/>
      <c r="I41" s="33"/>
      <c r="J41" s="33"/>
    </row>
  </sheetData>
  <phoneticPr fontId="8" type="noConversion"/>
  <conditionalFormatting sqref="B9:I9 I3:I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{1D092602-0A69-4659-99EE-1742ADE47F96}</x14:id>
        </ext>
      </extLst>
    </cfRule>
  </conditionalFormatting>
  <conditionalFormatting sqref="B19:I1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{CC5E049E-AFFD-47E9-AC8A-DB2FE96DEEBC}</x14:id>
        </ext>
      </extLst>
    </cfRule>
  </conditionalFormatting>
  <conditionalFormatting sqref="B41:I4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{736151F4-1FEE-462C-831B-C075252B3683}</x14:id>
        </ext>
      </extLst>
    </cfRule>
  </conditionalFormatting>
  <pageMargins left="0.75" right="0.75" top="1" bottom="1" header="0.4921259845" footer="0.492125984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092602-0A69-4659-99EE-1742ADE47F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B9:I9 I3:I8</xm:sqref>
        </x14:conditionalFormatting>
        <x14:conditionalFormatting xmlns:xm="http://schemas.microsoft.com/office/excel/2006/main">
          <x14:cfRule type="dataBar" id="{CC5E049E-AFFD-47E9-AC8A-DB2FE96DEE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B19:I19</xm:sqref>
        </x14:conditionalFormatting>
        <x14:conditionalFormatting xmlns:xm="http://schemas.microsoft.com/office/excel/2006/main">
          <x14:cfRule type="dataBar" id="{736151F4-1FEE-462C-831B-C075252B36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B41:I41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"/>
  <sheetViews>
    <sheetView tabSelected="1" topLeftCell="A2" workbookViewId="0">
      <selection activeCell="A42" sqref="A42:A50"/>
    </sheetView>
  </sheetViews>
  <sheetFormatPr defaultRowHeight="12.75"/>
  <cols>
    <col min="1" max="1" width="9.140625" style="7"/>
    <col min="2" max="9" width="9.28515625" style="7" bestFit="1" customWidth="1"/>
    <col min="10" max="10" width="8" style="7" bestFit="1" customWidth="1"/>
    <col min="11" max="16384" width="9.140625" style="7"/>
  </cols>
  <sheetData>
    <row r="1" spans="1:10">
      <c r="A1" s="7" t="s">
        <v>64</v>
      </c>
    </row>
    <row r="2" spans="1:10" ht="21">
      <c r="A2" s="28" t="s">
        <v>40</v>
      </c>
      <c r="B2" s="28" t="s">
        <v>41</v>
      </c>
      <c r="C2" s="28" t="s">
        <v>42</v>
      </c>
      <c r="D2" s="28" t="s">
        <v>43</v>
      </c>
      <c r="E2" s="28" t="s">
        <v>44</v>
      </c>
      <c r="F2" s="28" t="s">
        <v>45</v>
      </c>
      <c r="G2" s="28" t="s">
        <v>46</v>
      </c>
      <c r="H2" s="28" t="s">
        <v>47</v>
      </c>
      <c r="I2" s="28" t="s">
        <v>48</v>
      </c>
      <c r="J2" s="28" t="s">
        <v>49</v>
      </c>
    </row>
    <row r="3" spans="1:10">
      <c r="A3" s="16" t="s">
        <v>57</v>
      </c>
      <c r="B3" s="23">
        <v>47.66</v>
      </c>
      <c r="C3" s="23">
        <v>54.72</v>
      </c>
      <c r="D3" s="23">
        <v>41.84</v>
      </c>
      <c r="E3" s="24"/>
      <c r="F3" s="23">
        <v>10.17</v>
      </c>
      <c r="G3" s="23">
        <v>85.97</v>
      </c>
      <c r="H3" s="23">
        <v>39.67</v>
      </c>
      <c r="I3" s="24"/>
      <c r="J3" s="27"/>
    </row>
    <row r="4" spans="1:10">
      <c r="A4" s="16" t="s">
        <v>58</v>
      </c>
      <c r="B4" s="23">
        <v>28.06</v>
      </c>
      <c r="C4" s="23">
        <v>341.42</v>
      </c>
      <c r="D4" s="23">
        <v>94.59</v>
      </c>
      <c r="E4" s="24"/>
      <c r="F4" s="23">
        <v>73.19</v>
      </c>
      <c r="G4" s="23">
        <v>151.54</v>
      </c>
      <c r="H4" s="23">
        <v>109.78</v>
      </c>
      <c r="I4" s="24"/>
      <c r="J4" s="27"/>
    </row>
    <row r="5" spans="1:10">
      <c r="A5" s="16" t="s">
        <v>4</v>
      </c>
      <c r="B5" s="23">
        <v>154.05000000000001</v>
      </c>
      <c r="C5" s="23">
        <v>212.48</v>
      </c>
      <c r="D5" s="23">
        <v>86.66</v>
      </c>
      <c r="E5" s="24"/>
      <c r="F5" s="23">
        <v>0</v>
      </c>
      <c r="G5" s="23">
        <v>221.64</v>
      </c>
      <c r="H5" s="23">
        <v>577.24</v>
      </c>
      <c r="I5" s="24"/>
      <c r="J5" s="27"/>
    </row>
    <row r="6" spans="1:10">
      <c r="A6" s="16" t="s">
        <v>59</v>
      </c>
      <c r="B6" s="25">
        <v>1050.4000000000001</v>
      </c>
      <c r="C6" s="25">
        <v>2987.71</v>
      </c>
      <c r="D6" s="23">
        <v>489.21</v>
      </c>
      <c r="E6" s="24"/>
      <c r="F6" s="23">
        <v>811.07</v>
      </c>
      <c r="G6" s="23">
        <v>37.270000000000003</v>
      </c>
      <c r="H6" s="25">
        <v>2203.1799999999998</v>
      </c>
      <c r="I6" s="24"/>
      <c r="J6" s="27"/>
    </row>
    <row r="7" spans="1:10">
      <c r="A7" s="16" t="s">
        <v>60</v>
      </c>
      <c r="B7" s="23">
        <v>13.49</v>
      </c>
      <c r="C7" s="23">
        <v>279.11</v>
      </c>
      <c r="D7" s="23">
        <v>65.3</v>
      </c>
      <c r="E7" s="24"/>
      <c r="F7" s="23">
        <v>285.06</v>
      </c>
      <c r="G7" s="23">
        <v>122.04</v>
      </c>
      <c r="H7" s="23">
        <v>334.37</v>
      </c>
      <c r="I7" s="24"/>
      <c r="J7" s="27"/>
    </row>
    <row r="8" spans="1:10">
      <c r="A8" s="16" t="s">
        <v>61</v>
      </c>
      <c r="B8" s="23">
        <v>37.99</v>
      </c>
      <c r="C8" s="23">
        <v>151.91999999999999</v>
      </c>
      <c r="D8" s="23">
        <v>45.27</v>
      </c>
      <c r="E8" s="24"/>
      <c r="F8" s="23">
        <v>0</v>
      </c>
      <c r="G8" s="23">
        <v>11.89</v>
      </c>
      <c r="H8" s="23">
        <v>82.77</v>
      </c>
      <c r="I8" s="24"/>
      <c r="J8" s="27"/>
    </row>
    <row r="9" spans="1:10">
      <c r="A9" s="16" t="s">
        <v>62</v>
      </c>
      <c r="B9" s="23">
        <v>6.02</v>
      </c>
      <c r="C9" s="23">
        <v>29.07</v>
      </c>
      <c r="D9" s="23">
        <v>23.03</v>
      </c>
      <c r="E9" s="24"/>
      <c r="F9" s="23">
        <v>0</v>
      </c>
      <c r="G9" s="23">
        <v>183.88</v>
      </c>
      <c r="H9" s="23">
        <v>-2.81</v>
      </c>
      <c r="I9" s="24"/>
      <c r="J9" s="27"/>
    </row>
    <row r="10" spans="1:10">
      <c r="A10" s="16" t="s">
        <v>63</v>
      </c>
      <c r="B10" s="23">
        <v>5.7</v>
      </c>
      <c r="C10" s="23">
        <v>13.81</v>
      </c>
      <c r="D10" s="23">
        <v>9.0399999999999991</v>
      </c>
      <c r="E10" s="24"/>
      <c r="F10" s="23">
        <v>2.6</v>
      </c>
      <c r="G10" s="23">
        <v>97.77</v>
      </c>
      <c r="H10" s="23">
        <v>-36.82</v>
      </c>
      <c r="I10" s="24"/>
      <c r="J10" s="27"/>
    </row>
    <row r="11" spans="1:10">
      <c r="A11" s="17" t="s">
        <v>56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0">
      <c r="A12" s="18"/>
      <c r="B12" s="19"/>
      <c r="C12" s="19"/>
      <c r="D12" s="19"/>
      <c r="E12" s="20"/>
      <c r="F12" s="19"/>
      <c r="G12" s="19"/>
      <c r="H12" s="19"/>
      <c r="I12" s="21"/>
      <c r="J12" s="20"/>
    </row>
    <row r="14" spans="1:10">
      <c r="A14" s="7" t="s">
        <v>37</v>
      </c>
    </row>
    <row r="15" spans="1:10" ht="21">
      <c r="A15" s="28" t="s">
        <v>40</v>
      </c>
      <c r="B15" s="28" t="s">
        <v>41</v>
      </c>
      <c r="C15" s="28" t="s">
        <v>42</v>
      </c>
      <c r="D15" s="28" t="s">
        <v>43</v>
      </c>
      <c r="E15" s="28" t="s">
        <v>44</v>
      </c>
      <c r="F15" s="28" t="s">
        <v>45</v>
      </c>
      <c r="G15" s="28" t="s">
        <v>46</v>
      </c>
      <c r="H15" s="28" t="s">
        <v>47</v>
      </c>
      <c r="I15" s="28" t="s">
        <v>48</v>
      </c>
      <c r="J15" s="28" t="s">
        <v>49</v>
      </c>
    </row>
    <row r="16" spans="1:10">
      <c r="A16" s="16" t="s">
        <v>57</v>
      </c>
      <c r="B16" s="23">
        <v>51.77</v>
      </c>
      <c r="C16" s="25">
        <v>1452.28</v>
      </c>
      <c r="D16" s="23">
        <v>395.84</v>
      </c>
      <c r="E16" s="24"/>
      <c r="F16" s="23">
        <v>629.33000000000004</v>
      </c>
      <c r="G16" s="23">
        <v>636.88</v>
      </c>
      <c r="H16" s="23">
        <v>764.42</v>
      </c>
      <c r="I16" s="24"/>
      <c r="J16" s="27"/>
    </row>
    <row r="17" spans="1:10">
      <c r="A17" s="16" t="s">
        <v>58</v>
      </c>
      <c r="B17" s="23">
        <v>61.15</v>
      </c>
      <c r="C17" s="25">
        <v>1277.17</v>
      </c>
      <c r="D17" s="23">
        <v>395.09</v>
      </c>
      <c r="E17" s="24"/>
      <c r="F17" s="23">
        <v>635.97</v>
      </c>
      <c r="G17" s="23">
        <v>495.98</v>
      </c>
      <c r="H17" s="23">
        <v>602.29</v>
      </c>
      <c r="I17" s="24"/>
      <c r="J17" s="27"/>
    </row>
    <row r="18" spans="1:10">
      <c r="A18" s="16" t="s">
        <v>4</v>
      </c>
      <c r="B18" s="23"/>
      <c r="C18" s="23"/>
      <c r="D18" s="23"/>
      <c r="E18" s="24"/>
      <c r="F18" s="23"/>
      <c r="G18" s="23"/>
      <c r="H18" s="23"/>
      <c r="I18" s="24"/>
      <c r="J18" s="27"/>
    </row>
    <row r="19" spans="1:10">
      <c r="A19" s="16" t="s">
        <v>59</v>
      </c>
      <c r="B19" s="25">
        <v>1028.25</v>
      </c>
      <c r="C19" s="25">
        <v>5863.27</v>
      </c>
      <c r="D19" s="25">
        <v>1290.72</v>
      </c>
      <c r="E19" s="24"/>
      <c r="F19" s="25">
        <v>2790.78</v>
      </c>
      <c r="G19" s="25">
        <v>2109.61</v>
      </c>
      <c r="H19" s="25">
        <v>1715.43</v>
      </c>
      <c r="I19" s="24"/>
      <c r="J19" s="27"/>
    </row>
    <row r="20" spans="1:10">
      <c r="A20" s="16" t="s">
        <v>60</v>
      </c>
      <c r="B20" s="23">
        <v>91.26</v>
      </c>
      <c r="C20" s="25">
        <v>1235.77</v>
      </c>
      <c r="D20" s="23">
        <v>449.29</v>
      </c>
      <c r="E20" s="24"/>
      <c r="F20" s="23">
        <v>223.79</v>
      </c>
      <c r="G20" s="23">
        <v>389.89</v>
      </c>
      <c r="H20" s="23">
        <v>754.91</v>
      </c>
      <c r="I20" s="24"/>
      <c r="J20" s="27"/>
    </row>
    <row r="21" spans="1:10">
      <c r="A21" s="16" t="s">
        <v>61</v>
      </c>
      <c r="B21" s="23">
        <v>43.07</v>
      </c>
      <c r="C21" s="25">
        <v>1057.5999999999999</v>
      </c>
      <c r="D21" s="23">
        <v>391.26</v>
      </c>
      <c r="E21" s="24"/>
      <c r="F21" s="23">
        <v>0.56999999999999995</v>
      </c>
      <c r="G21" s="23">
        <v>121</v>
      </c>
      <c r="H21" s="23">
        <v>820.29</v>
      </c>
      <c r="I21" s="24"/>
      <c r="J21" s="27"/>
    </row>
    <row r="22" spans="1:10">
      <c r="A22" s="16" t="s">
        <v>62</v>
      </c>
      <c r="B22" s="23">
        <v>12.89</v>
      </c>
      <c r="C22" s="23">
        <v>265.10000000000002</v>
      </c>
      <c r="D22" s="23">
        <v>82.17</v>
      </c>
      <c r="E22" s="24"/>
      <c r="F22" s="23">
        <v>1.58</v>
      </c>
      <c r="G22" s="23">
        <v>106.22</v>
      </c>
      <c r="H22" s="23">
        <v>188.81</v>
      </c>
      <c r="I22" s="24"/>
      <c r="J22" s="27"/>
    </row>
    <row r="23" spans="1:10">
      <c r="A23" s="16" t="s">
        <v>63</v>
      </c>
      <c r="B23" s="23">
        <v>4.82</v>
      </c>
      <c r="C23" s="23">
        <v>86.47</v>
      </c>
      <c r="D23" s="23">
        <v>32.409999999999997</v>
      </c>
      <c r="E23" s="24"/>
      <c r="F23" s="23">
        <v>1.93</v>
      </c>
      <c r="G23" s="23">
        <v>26.44</v>
      </c>
      <c r="H23" s="23">
        <v>138.99</v>
      </c>
      <c r="I23" s="24"/>
      <c r="J23" s="27"/>
    </row>
    <row r="24" spans="1:10">
      <c r="A24" s="17" t="s">
        <v>56</v>
      </c>
      <c r="B24" s="33"/>
      <c r="C24" s="33"/>
      <c r="D24" s="33"/>
      <c r="E24" s="33"/>
      <c r="F24" s="33"/>
      <c r="G24" s="33"/>
      <c r="H24" s="33"/>
      <c r="I24" s="33"/>
      <c r="J24" s="33"/>
    </row>
    <row r="27" spans="1:10">
      <c r="A27" s="7" t="s">
        <v>38</v>
      </c>
    </row>
    <row r="28" spans="1:10" ht="21">
      <c r="A28" s="28" t="s">
        <v>40</v>
      </c>
      <c r="B28" s="28" t="s">
        <v>41</v>
      </c>
      <c r="C28" s="28" t="s">
        <v>42</v>
      </c>
      <c r="D28" s="28" t="s">
        <v>43</v>
      </c>
      <c r="E28" s="28" t="s">
        <v>44</v>
      </c>
      <c r="F28" s="28" t="s">
        <v>45</v>
      </c>
      <c r="G28" s="28" t="s">
        <v>46</v>
      </c>
      <c r="H28" s="28" t="s">
        <v>47</v>
      </c>
      <c r="I28" s="28" t="s">
        <v>48</v>
      </c>
      <c r="J28" s="28" t="s">
        <v>49</v>
      </c>
    </row>
    <row r="29" spans="1:10">
      <c r="A29" s="16" t="s">
        <v>57</v>
      </c>
      <c r="B29" s="23">
        <v>22.3</v>
      </c>
      <c r="C29" s="23">
        <v>28.99</v>
      </c>
      <c r="D29" s="23">
        <v>16.190000000000001</v>
      </c>
      <c r="E29" s="24"/>
      <c r="F29" s="23">
        <v>4.76</v>
      </c>
      <c r="G29" s="23">
        <v>45.55</v>
      </c>
      <c r="H29" s="23">
        <v>132.41</v>
      </c>
      <c r="I29" s="24"/>
      <c r="J29" s="27"/>
    </row>
    <row r="30" spans="1:10">
      <c r="A30" s="16" t="s">
        <v>58</v>
      </c>
      <c r="B30" s="23">
        <v>17.79</v>
      </c>
      <c r="C30" s="23">
        <v>198.65</v>
      </c>
      <c r="D30" s="23">
        <v>59.79</v>
      </c>
      <c r="E30" s="24"/>
      <c r="F30" s="23">
        <v>46.41</v>
      </c>
      <c r="G30" s="23">
        <v>76.66</v>
      </c>
      <c r="H30" s="23">
        <v>566.49</v>
      </c>
      <c r="I30" s="24"/>
      <c r="J30" s="27"/>
    </row>
    <row r="31" spans="1:10">
      <c r="A31" s="16" t="s">
        <v>4</v>
      </c>
      <c r="B31" s="23">
        <v>43.04</v>
      </c>
      <c r="C31" s="23">
        <v>83.09</v>
      </c>
      <c r="D31" s="23">
        <v>0.49</v>
      </c>
      <c r="E31" s="24"/>
      <c r="F31" s="23">
        <v>0</v>
      </c>
      <c r="G31" s="23">
        <v>86.67</v>
      </c>
      <c r="H31" s="23">
        <v>743.09</v>
      </c>
      <c r="I31" s="24"/>
      <c r="J31" s="27"/>
    </row>
    <row r="32" spans="1:10">
      <c r="A32" s="16" t="s">
        <v>59</v>
      </c>
      <c r="B32" s="23">
        <v>62.19</v>
      </c>
      <c r="C32" s="23">
        <v>453.15</v>
      </c>
      <c r="D32" s="23">
        <v>-247.29</v>
      </c>
      <c r="E32" s="24"/>
      <c r="F32" s="23">
        <v>48.02</v>
      </c>
      <c r="G32" s="23">
        <v>5.65</v>
      </c>
      <c r="H32" s="23">
        <v>17.16</v>
      </c>
      <c r="I32" s="24"/>
      <c r="J32" s="27"/>
    </row>
    <row r="33" spans="1:10">
      <c r="A33" s="16" t="s">
        <v>60</v>
      </c>
      <c r="B33" s="23">
        <v>5.46</v>
      </c>
      <c r="C33" s="23">
        <v>72.08</v>
      </c>
      <c r="D33" s="23">
        <v>15.02</v>
      </c>
      <c r="E33" s="24"/>
      <c r="F33" s="23">
        <v>1.64</v>
      </c>
      <c r="G33" s="23">
        <v>41.19</v>
      </c>
      <c r="H33" s="23">
        <v>55.94</v>
      </c>
      <c r="I33" s="24"/>
      <c r="J33" s="27"/>
    </row>
    <row r="34" spans="1:10">
      <c r="A34" s="16" t="s">
        <v>61</v>
      </c>
      <c r="B34" s="23">
        <v>1.56</v>
      </c>
      <c r="C34" s="23">
        <v>7.9</v>
      </c>
      <c r="D34" s="23">
        <v>-2.5099999999999998</v>
      </c>
      <c r="E34" s="24"/>
      <c r="F34" s="23">
        <v>0</v>
      </c>
      <c r="G34" s="23">
        <v>0.62</v>
      </c>
      <c r="H34" s="23">
        <v>109.8</v>
      </c>
      <c r="I34" s="24"/>
      <c r="J34" s="27"/>
    </row>
    <row r="35" spans="1:10">
      <c r="A35" s="16" t="s">
        <v>62</v>
      </c>
      <c r="B35" s="23">
        <v>0.51</v>
      </c>
      <c r="C35" s="23">
        <v>2.2999999999999998</v>
      </c>
      <c r="D35" s="23">
        <v>2.11</v>
      </c>
      <c r="E35" s="24"/>
      <c r="F35" s="23">
        <v>0</v>
      </c>
      <c r="G35" s="23">
        <v>14.57</v>
      </c>
      <c r="H35" s="23">
        <v>11.86</v>
      </c>
      <c r="I35" s="24"/>
      <c r="J35" s="27"/>
    </row>
    <row r="36" spans="1:10">
      <c r="A36" s="16" t="s">
        <v>63</v>
      </c>
      <c r="B36" s="23">
        <v>1.72</v>
      </c>
      <c r="C36" s="23">
        <v>3.17</v>
      </c>
      <c r="D36" s="23">
        <v>3.74</v>
      </c>
      <c r="E36" s="24"/>
      <c r="F36" s="23">
        <v>0.79</v>
      </c>
      <c r="G36" s="23">
        <v>22.41</v>
      </c>
      <c r="H36" s="23">
        <v>-16.53</v>
      </c>
      <c r="I36" s="24"/>
      <c r="J36" s="27"/>
    </row>
    <row r="37" spans="1:10">
      <c r="A37" s="17" t="s">
        <v>56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>
      <c r="A38" s="18"/>
      <c r="B38" s="19"/>
      <c r="C38" s="19"/>
      <c r="D38" s="22"/>
      <c r="E38" s="20"/>
      <c r="F38" s="19"/>
      <c r="G38" s="19"/>
      <c r="H38" s="22"/>
      <c r="I38" s="20"/>
      <c r="J38" s="20"/>
    </row>
    <row r="40" spans="1:10">
      <c r="A40" s="7" t="s">
        <v>39</v>
      </c>
    </row>
    <row r="41" spans="1:10" ht="21">
      <c r="A41" s="28" t="s">
        <v>40</v>
      </c>
      <c r="B41" s="28" t="s">
        <v>41</v>
      </c>
      <c r="C41" s="28" t="s">
        <v>42</v>
      </c>
      <c r="D41" s="28" t="s">
        <v>43</v>
      </c>
      <c r="E41" s="28" t="s">
        <v>44</v>
      </c>
      <c r="F41" s="28" t="s">
        <v>45</v>
      </c>
      <c r="G41" s="28" t="s">
        <v>46</v>
      </c>
      <c r="H41" s="28" t="s">
        <v>47</v>
      </c>
      <c r="I41" s="28" t="s">
        <v>48</v>
      </c>
      <c r="J41" s="28" t="s">
        <v>49</v>
      </c>
    </row>
    <row r="42" spans="1:10">
      <c r="A42" s="16" t="s">
        <v>57</v>
      </c>
      <c r="B42" s="23">
        <v>16.03</v>
      </c>
      <c r="C42" s="23">
        <v>430.46</v>
      </c>
      <c r="D42" s="23">
        <v>117.91</v>
      </c>
      <c r="E42" s="24"/>
      <c r="F42" s="23">
        <v>189.32</v>
      </c>
      <c r="G42" s="23">
        <v>191.39</v>
      </c>
      <c r="H42" s="23">
        <v>225.69</v>
      </c>
      <c r="I42" s="24"/>
      <c r="J42" s="27"/>
    </row>
    <row r="43" spans="1:10">
      <c r="A43" s="16" t="s">
        <v>58</v>
      </c>
      <c r="B43" s="23">
        <v>18.149999999999999</v>
      </c>
      <c r="C43" s="23">
        <v>378.21</v>
      </c>
      <c r="D43" s="23">
        <v>117.65</v>
      </c>
      <c r="E43" s="24"/>
      <c r="F43" s="23">
        <v>187.44</v>
      </c>
      <c r="G43" s="23">
        <v>146.41</v>
      </c>
      <c r="H43" s="23">
        <v>175.57</v>
      </c>
      <c r="I43" s="24"/>
      <c r="J43" s="27"/>
    </row>
    <row r="44" spans="1:10">
      <c r="A44" s="16" t="s">
        <v>4</v>
      </c>
      <c r="B44" s="23"/>
      <c r="C44" s="23"/>
      <c r="D44" s="23"/>
      <c r="E44" s="24"/>
      <c r="F44" s="23"/>
      <c r="G44" s="23"/>
      <c r="H44" s="23"/>
      <c r="I44" s="24"/>
      <c r="J44" s="27"/>
    </row>
    <row r="45" spans="1:10">
      <c r="A45" s="16" t="s">
        <v>59</v>
      </c>
      <c r="B45" s="23">
        <v>52.24</v>
      </c>
      <c r="C45" s="23">
        <v>471.7</v>
      </c>
      <c r="D45" s="23">
        <v>108.15</v>
      </c>
      <c r="E45" s="24"/>
      <c r="F45" s="23">
        <v>206.96</v>
      </c>
      <c r="G45" s="23">
        <v>140.91</v>
      </c>
      <c r="H45" s="23">
        <v>241.93</v>
      </c>
      <c r="I45" s="24"/>
      <c r="J45" s="27"/>
    </row>
    <row r="46" spans="1:10">
      <c r="A46" s="16" t="s">
        <v>60</v>
      </c>
      <c r="B46" s="23">
        <v>43.5</v>
      </c>
      <c r="C46" s="23">
        <v>597.63</v>
      </c>
      <c r="D46" s="23">
        <v>217.96</v>
      </c>
      <c r="E46" s="24"/>
      <c r="F46" s="23">
        <v>106.37</v>
      </c>
      <c r="G46" s="23">
        <v>184.55</v>
      </c>
      <c r="H46" s="23">
        <v>361.18</v>
      </c>
      <c r="I46" s="24"/>
      <c r="J46" s="27"/>
    </row>
    <row r="47" spans="1:10">
      <c r="A47" s="16" t="s">
        <v>61</v>
      </c>
      <c r="B47" s="23">
        <v>1.46</v>
      </c>
      <c r="C47" s="23">
        <v>42.86</v>
      </c>
      <c r="D47" s="23">
        <v>15.78</v>
      </c>
      <c r="E47" s="24"/>
      <c r="F47" s="23">
        <v>0.02</v>
      </c>
      <c r="G47" s="23">
        <v>4.88</v>
      </c>
      <c r="H47" s="23">
        <v>33.130000000000003</v>
      </c>
      <c r="I47" s="24"/>
      <c r="J47" s="27"/>
    </row>
    <row r="48" spans="1:10">
      <c r="A48" s="16" t="s">
        <v>62</v>
      </c>
      <c r="B48" s="23">
        <v>1.45</v>
      </c>
      <c r="C48" s="23">
        <v>29.62</v>
      </c>
      <c r="D48" s="23">
        <v>9.23</v>
      </c>
      <c r="E48" s="24"/>
      <c r="F48" s="23">
        <v>0.18</v>
      </c>
      <c r="G48" s="23">
        <v>12.06</v>
      </c>
      <c r="H48" s="23">
        <v>21.14</v>
      </c>
      <c r="I48" s="24"/>
      <c r="J48" s="27"/>
    </row>
    <row r="49" spans="1:10">
      <c r="A49" s="16" t="s">
        <v>63</v>
      </c>
      <c r="B49" s="23">
        <v>0.86</v>
      </c>
      <c r="C49" s="23">
        <v>15.46</v>
      </c>
      <c r="D49" s="23">
        <v>5.79</v>
      </c>
      <c r="E49" s="24"/>
      <c r="F49" s="23">
        <v>0.35</v>
      </c>
      <c r="G49" s="23">
        <v>4.8099999999999996</v>
      </c>
      <c r="H49" s="23">
        <v>24.82</v>
      </c>
      <c r="I49" s="24"/>
      <c r="J49" s="27"/>
    </row>
    <row r="50" spans="1:10">
      <c r="A50" s="17" t="s">
        <v>56</v>
      </c>
      <c r="B50" s="33"/>
      <c r="C50" s="33"/>
      <c r="D50" s="33"/>
      <c r="E50" s="33"/>
      <c r="F50" s="33"/>
      <c r="G50" s="33"/>
      <c r="H50" s="33"/>
      <c r="I50" s="33"/>
      <c r="J50" s="33"/>
    </row>
  </sheetData>
  <phoneticPr fontId="8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Hárok1</vt:lpstr>
      <vt:lpstr>Hárok2</vt:lpstr>
      <vt:lpstr>Hárok3</vt:lpstr>
      <vt:lpstr>Hárok4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SPU</cp:lastModifiedBy>
  <cp:revision/>
  <dcterms:created xsi:type="dcterms:W3CDTF">2011-10-14T08:28:13Z</dcterms:created>
  <dcterms:modified xsi:type="dcterms:W3CDTF">2025-03-20T07:39:15Z</dcterms:modified>
  <cp:category/>
  <cp:contentStatus/>
</cp:coreProperties>
</file>