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105" windowWidth="9450" windowHeight="4650" tabRatio="628"/>
  </bookViews>
  <sheets>
    <sheet name="Postupnosti" sheetId="15" r:id="rId1"/>
    <sheet name="základné funkcie" sheetId="8" r:id="rId2"/>
    <sheet name="Dátum a čas" sheetId="3" r:id="rId3"/>
    <sheet name="Zaokrúhlovanie" sheetId="12" r:id="rId4"/>
    <sheet name="formátovanie" sheetId="21" r:id="rId5"/>
    <sheet name="podmienenéformát" sheetId="22" r:id="rId6"/>
    <sheet name="použitiekoef" sheetId="20" r:id="rId7"/>
    <sheet name="Názvy vo vzorcoch" sheetId="18" r:id="rId8"/>
    <sheet name="Funkcia if" sheetId="10" r:id="rId9"/>
    <sheet name="Tab1" sheetId="14" r:id="rId10"/>
    <sheet name="Tab2" sheetId="16" r:id="rId11"/>
  </sheets>
  <calcPr calcId="145621"/>
</workbook>
</file>

<file path=xl/calcChain.xml><?xml version="1.0" encoding="utf-8"?>
<calcChain xmlns="http://schemas.openxmlformats.org/spreadsheetml/2006/main">
  <c r="G8" i="21" l="1"/>
  <c r="G9" i="21"/>
  <c r="G10" i="21"/>
  <c r="G11" i="21"/>
  <c r="D12" i="21"/>
  <c r="G12" i="21" s="1"/>
  <c r="E12" i="21"/>
  <c r="F12" i="21"/>
  <c r="G23" i="21"/>
  <c r="G24" i="21"/>
  <c r="G25" i="21"/>
  <c r="G26" i="21"/>
  <c r="D27" i="21"/>
  <c r="G27" i="21" s="1"/>
  <c r="E27" i="21"/>
  <c r="F27" i="21"/>
  <c r="D27" i="20"/>
  <c r="E27" i="20"/>
</calcChain>
</file>

<file path=xl/comments1.xml><?xml version="1.0" encoding="utf-8"?>
<comments xmlns="http://schemas.openxmlformats.org/spreadsheetml/2006/main">
  <authors>
    <author>KHennyeyová</author>
  </authors>
  <commentList>
    <comment ref="H20" authorId="0">
      <text>
        <r>
          <rPr>
            <sz val="8"/>
            <color indexed="81"/>
            <rFont val="Tahoma"/>
            <family val="2"/>
            <charset val="238"/>
          </rPr>
          <t xml:space="preserve">vypočítajte rozdiel medzi zásobou a minimálnym množstvom
</t>
        </r>
      </text>
    </comment>
  </commentList>
</comments>
</file>

<file path=xl/sharedStrings.xml><?xml version="1.0" encoding="utf-8"?>
<sst xmlns="http://schemas.openxmlformats.org/spreadsheetml/2006/main" count="291" uniqueCount="258">
  <si>
    <t>Výpočet s variantami</t>
  </si>
  <si>
    <t>Číslo</t>
  </si>
  <si>
    <t>Číslo:</t>
  </si>
  <si>
    <t>Daň:</t>
  </si>
  <si>
    <t>na stovky</t>
  </si>
  <si>
    <t>Prehľad odpracovaných hodin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</si>
  <si>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</si>
  <si>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</si>
  <si>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</si>
  <si>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</si>
  <si>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</si>
  <si>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</si>
  <si>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</si>
  <si>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</si>
  <si>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</si>
  <si>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</si>
  <si>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</si>
  <si>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</si>
  <si>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Martin</t>
  </si>
  <si>
    <t>celkový počet hodín odpracovaných všetkými za celý rok</t>
  </si>
  <si>
    <t>koľko hodín odpracovali Peter a Martin dohromady za prvý polrok</t>
  </si>
  <si>
    <t>Vytvorenie skráteného mena:</t>
  </si>
  <si>
    <t>Meno</t>
  </si>
  <si>
    <t>Priezvisko</t>
  </si>
  <si>
    <t>Donutil</t>
  </si>
  <si>
    <t>Máziková</t>
  </si>
  <si>
    <t>Sedláčková</t>
  </si>
  <si>
    <t>Drimer</t>
  </si>
  <si>
    <t>Vojanský</t>
  </si>
  <si>
    <t xml:space="preserve">Peter </t>
  </si>
  <si>
    <t xml:space="preserve">Eva </t>
  </si>
  <si>
    <t xml:space="preserve">Mária </t>
  </si>
  <si>
    <t xml:space="preserve">Samuel </t>
  </si>
  <si>
    <t>Dátum splatnosti</t>
  </si>
  <si>
    <t>Dnešný datum:</t>
  </si>
  <si>
    <t>Dátum splatnosti:</t>
  </si>
  <si>
    <t xml:space="preserve"> vložte funkciu, ktorá vrátí dnešný dátum</t>
  </si>
  <si>
    <t>Určite, aký deň pripadol na dátum</t>
  </si>
  <si>
    <t>na  celé číslo</t>
  </si>
  <si>
    <t>na stotiny</t>
  </si>
  <si>
    <t>na desiatky</t>
  </si>
  <si>
    <t>Zaokrúhlené</t>
  </si>
  <si>
    <t>Jednoduchý príklad</t>
  </si>
  <si>
    <t>ak je čiastka menšia ako 20000, daň je 12%</t>
  </si>
  <si>
    <t>SUM</t>
  </si>
  <si>
    <t>AVERAGE</t>
  </si>
  <si>
    <t>COUNTIF</t>
  </si>
  <si>
    <t>MAX</t>
  </si>
  <si>
    <t>Textové funkcie: (LEFT, &amp;, UPPER|</t>
  </si>
  <si>
    <t>VZOREC</t>
  </si>
  <si>
    <t>Určenie dňa (WEEKDAY)</t>
  </si>
  <si>
    <t>ROUND</t>
  </si>
  <si>
    <t>FLOOR</t>
  </si>
  <si>
    <t>CEILING</t>
  </si>
  <si>
    <t>Čiastka:</t>
  </si>
  <si>
    <t>podľa tohto pravidla:</t>
  </si>
  <si>
    <t>ak je čiastka väčšia ako 20000, daň je 25%</t>
  </si>
  <si>
    <t>Výsledky ukladajte do stĺpca C</t>
  </si>
  <si>
    <t>Tabuľku upravte:</t>
  </si>
  <si>
    <t>Priemer</t>
  </si>
  <si>
    <t>- nadpis vycentrujte v rámci celej šírky tabuľky</t>
  </si>
  <si>
    <t>- písmo v nadpise zmeňte na tučné, 14 bodové a červené</t>
  </si>
  <si>
    <t>- titulný riadok tabuľky preformátujte so zalomením textu (do viacerých riadkov), písmo zmeňte na tučné</t>
  </si>
  <si>
    <t>- doplňte chýbajúce údaje v tabuľke - poradové čísla (rady), dopočítajte údaje do stĺpca F</t>
  </si>
  <si>
    <t xml:space="preserve">     a/   ak zásoba materiálu je nižšia ako minimálne množstvo - "DOPLNIŤ ZÁSOBU!"</t>
  </si>
  <si>
    <t xml:space="preserve">     b/   ak zásoba materiálu je vyššia ako minimálne množstvo - "OK!"</t>
  </si>
  <si>
    <t xml:space="preserve">     c/   ak zásoba materiálu je rovnaká ako minimálne množstvo - "MINIMUM!"</t>
  </si>
  <si>
    <t>- tabuľku orámujte,</t>
  </si>
  <si>
    <t xml:space="preserve">  a ak je nula - žltý podklad, čierne číslo),</t>
  </si>
  <si>
    <t>Materiál na sklade</t>
  </si>
  <si>
    <t>Por.číslo</t>
  </si>
  <si>
    <t>Materiál</t>
  </si>
  <si>
    <t>Merná jednotka</t>
  </si>
  <si>
    <t>Jednotková cena</t>
  </si>
  <si>
    <t>Zásoba na sklade - množstvo</t>
  </si>
  <si>
    <t>Celková cena materiálu na sklade</t>
  </si>
  <si>
    <t>Minimálne množstvo</t>
  </si>
  <si>
    <t>Rozdiel</t>
  </si>
  <si>
    <t>Poznámka</t>
  </si>
  <si>
    <t>AB</t>
  </si>
  <si>
    <t>kg</t>
  </si>
  <si>
    <t>AC</t>
  </si>
  <si>
    <t>AD</t>
  </si>
  <si>
    <t>AE</t>
  </si>
  <si>
    <t>l</t>
  </si>
  <si>
    <t>AF</t>
  </si>
  <si>
    <t>AG</t>
  </si>
  <si>
    <t>ks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</si>
  <si>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</si>
  <si>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</si>
  <si>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</si>
  <si>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</si>
  <si>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</si>
  <si>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</si>
  <si>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</si>
  <si>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</si>
  <si>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</si>
  <si>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r>
      <t xml:space="preserve">- podmieneným formátom upravte stĺpec "Rozdiel" (ak je kladný - číslo bude </t>
    </r>
    <r>
      <rPr>
        <b/>
        <sz val="10"/>
        <color indexed="48"/>
        <rFont val="Arial CE"/>
        <charset val="238"/>
      </rPr>
      <t>modré,</t>
    </r>
    <r>
      <rPr>
        <b/>
        <sz val="10"/>
        <rFont val="Arial CE"/>
        <charset val="238"/>
      </rPr>
      <t xml:space="preserve"> ak je záporný - číslo bude </t>
    </r>
    <r>
      <rPr>
        <b/>
        <sz val="10"/>
        <color indexed="10"/>
        <rFont val="Arial CE"/>
        <charset val="238"/>
      </rPr>
      <t>červené</t>
    </r>
    <r>
      <rPr>
        <b/>
        <sz val="10"/>
        <rFont val="Arial CE"/>
        <charset val="238"/>
      </rPr>
      <t xml:space="preserve"> </t>
    </r>
  </si>
  <si>
    <t>Vytváranie postupností - serií</t>
  </si>
  <si>
    <t>Aritmetická postupnosť:</t>
  </si>
  <si>
    <t>vytvorte aritmetickú postupnosť podľa vzoru v riadku 4</t>
  </si>
  <si>
    <t>Geometrická postupnosť:</t>
  </si>
  <si>
    <t>vytvorte geometrickú postupnosť (rastový rad) podľa vzoru v riadku 11</t>
  </si>
  <si>
    <t>Postupnosť dátumov a časov:</t>
  </si>
  <si>
    <t>Krok: 1 deň</t>
  </si>
  <si>
    <t>Krok: 1 mesiac</t>
  </si>
  <si>
    <t>Krok: 1 rok</t>
  </si>
  <si>
    <t>Krok: 1 hodina</t>
  </si>
  <si>
    <t>Krok: 15 minút</t>
  </si>
  <si>
    <t>Vytváranie vlastných postupností:</t>
  </si>
  <si>
    <t>Tabuľku upravte nasledovne:</t>
  </si>
  <si>
    <t xml:space="preserve">- nadpis zmeňte na tučné a červené písmo, 12 bodové, </t>
  </si>
  <si>
    <t xml:space="preserve">- preformátujte titulný riadok tabuľky so zalomením textu, písmo zmeňte na tučné, </t>
  </si>
  <si>
    <t>- upravte šírku stĺpca A tak, aby bolo vidieť celé mená študentov,</t>
  </si>
  <si>
    <t>- v prvom stĺpci zmeňte písmo na tučné a červené,</t>
  </si>
  <si>
    <t>- známky vycentrujte,</t>
  </si>
  <si>
    <t>- dopočítajte chýbajúce údaje v tabuľke - študijný priemer v stĺpci F a priemer známok v riadku 44</t>
  </si>
  <si>
    <t>- doplňte výsledok maturitnej skúšky:</t>
  </si>
  <si>
    <t>- celú tabuľku orámujte, zvlášť orámujte titulný riadok a prvý stĺpec</t>
  </si>
  <si>
    <t>Prehľad známok študentov na maturitnej skúške</t>
  </si>
  <si>
    <t>Priezvisko a meno</t>
  </si>
  <si>
    <t>Slovenský jazyk</t>
  </si>
  <si>
    <t>Anglický jazyk</t>
  </si>
  <si>
    <t>Matematika</t>
  </si>
  <si>
    <t>Fyzika</t>
  </si>
  <si>
    <t>Študijný priemer</t>
  </si>
  <si>
    <t>Výsledok maturitnej skúšky</t>
  </si>
  <si>
    <t>Holý Peter</t>
  </si>
  <si>
    <t>Gálová Viera</t>
  </si>
  <si>
    <t>Novák Juraj</t>
  </si>
  <si>
    <t>Oravcová Dana</t>
  </si>
  <si>
    <t>Oravcová Jana</t>
  </si>
  <si>
    <t>Paleník Pavol</t>
  </si>
  <si>
    <t>Eliáš Miroslav</t>
  </si>
  <si>
    <t>Ivaničová Henrieta</t>
  </si>
  <si>
    <t>Ivanský Karol</t>
  </si>
  <si>
    <t>Petrik Ivan</t>
  </si>
  <si>
    <t>Hanová Elena</t>
  </si>
  <si>
    <t>Radkovská Eva</t>
  </si>
  <si>
    <t>Poláková Hana</t>
  </si>
  <si>
    <t>Kilian Rudolf</t>
  </si>
  <si>
    <t>Patrik Gabriel</t>
  </si>
  <si>
    <t>Karšay Imrich</t>
  </si>
  <si>
    <t>Patrik Samuel</t>
  </si>
  <si>
    <t>Bertová Iveta</t>
  </si>
  <si>
    <t>Palová Nina</t>
  </si>
  <si>
    <t>Danielová Ema</t>
  </si>
  <si>
    <t>Rekošová Jana</t>
  </si>
  <si>
    <t>Hamarová Dana</t>
  </si>
  <si>
    <r>
      <t xml:space="preserve">               - ak je priemer vyšší ako 1,5 doplňte "</t>
    </r>
    <r>
      <rPr>
        <b/>
        <sz val="10"/>
        <color indexed="10"/>
        <rFont val="Arial CE"/>
        <family val="2"/>
        <charset val="238"/>
      </rPr>
      <t>prospel</t>
    </r>
    <r>
      <rPr>
        <b/>
        <sz val="10"/>
        <color indexed="8"/>
        <rFont val="Arial CE"/>
        <family val="2"/>
        <charset val="238"/>
      </rPr>
      <t>"</t>
    </r>
  </si>
  <si>
    <r>
      <t xml:space="preserve">               - ak je priemer nižší alebo rovný 1,5 doplňte "</t>
    </r>
    <r>
      <rPr>
        <b/>
        <sz val="10"/>
        <color indexed="10"/>
        <rFont val="Arial CE"/>
        <family val="2"/>
        <charset val="238"/>
      </rPr>
      <t>s vyznamenaním</t>
    </r>
    <r>
      <rPr>
        <b/>
        <sz val="10"/>
        <color indexed="8"/>
        <rFont val="Arial CE"/>
        <family val="2"/>
        <charset val="238"/>
      </rPr>
      <t>"</t>
    </r>
  </si>
  <si>
    <t>Mesiac</t>
  </si>
  <si>
    <t>Tržby</t>
  </si>
  <si>
    <t>nadefinujte novú postupnosť z mien Vašich spolužiakov</t>
  </si>
  <si>
    <t>Suma za celú tab</t>
  </si>
  <si>
    <t>Priemer za celú tab</t>
  </si>
  <si>
    <t>Náklady</t>
  </si>
  <si>
    <t>Výnosy</t>
  </si>
  <si>
    <t>Zisk</t>
  </si>
  <si>
    <t>Hodnoty v stĺpci C pomenujte ako Náklad</t>
  </si>
  <si>
    <t>Hodnoty v stĺpci D pomenujte ako Výnos</t>
  </si>
  <si>
    <t>podnik1</t>
  </si>
  <si>
    <t>podnik2</t>
  </si>
  <si>
    <t>podnik3</t>
  </si>
  <si>
    <t>podnik4</t>
  </si>
  <si>
    <t>podnik5</t>
  </si>
  <si>
    <t>podnik6</t>
  </si>
  <si>
    <t>podnik7</t>
  </si>
  <si>
    <t>Vypočítačjte sumu, priemer nákladov a výnosov a ako argument použite názvy oblastí</t>
  </si>
  <si>
    <t>priemerný počet odpracovaných hodin Evy a Samuela za mesiace v prvom polroku</t>
  </si>
  <si>
    <t xml:space="preserve"> vložte vzorec, ktorý vrátí dátum splatnosti (o dva mesiace väčšie)</t>
  </si>
  <si>
    <t xml:space="preserve">- na novovložený list Maturita prekopírujte naraz časť tabuľky: 1. Stĺpec (od adresy A21:A43) </t>
  </si>
  <si>
    <t xml:space="preserve">      porastú úmerne vo všetkých položkách, a to tak, že sa vynásobia predpokladaným koeficientom, ktorý je </t>
  </si>
  <si>
    <t xml:space="preserve">      podľa odhadu expertov teraz 1,3. Pretože sa tento odhad môže zmeniť, je koeficient uložený v bunke H11.</t>
  </si>
  <si>
    <t xml:space="preserve">      Vložte do E12 vzorec na výpočet odhadu nákladov spotreby materiálu a nakopírujte ho aj ostatným položkám.</t>
  </si>
  <si>
    <t>Návrh plánu vybraných nákladov s použitím koeficienta</t>
  </si>
  <si>
    <t>Účet</t>
  </si>
  <si>
    <t>Položka</t>
  </si>
  <si>
    <t>Koef.</t>
  </si>
  <si>
    <t>Spotreba materiálu</t>
  </si>
  <si>
    <t>Energia</t>
  </si>
  <si>
    <t>Náklady na predaný tovar</t>
  </si>
  <si>
    <t>Opravy a udržovanie</t>
  </si>
  <si>
    <t>Cestovné</t>
  </si>
  <si>
    <t>Spoje</t>
  </si>
  <si>
    <t xml:space="preserve">Nájomné </t>
  </si>
  <si>
    <t>Služby</t>
  </si>
  <si>
    <t>Nakupované subdodávky</t>
  </si>
  <si>
    <t>Propagácia</t>
  </si>
  <si>
    <t>52x</t>
  </si>
  <si>
    <t>Mzdové náklady</t>
  </si>
  <si>
    <t>56x</t>
  </si>
  <si>
    <t>Finančné náklady</t>
  </si>
  <si>
    <t>Ostatné náklady</t>
  </si>
  <si>
    <t>Leasing</t>
  </si>
  <si>
    <t>Odpisy</t>
  </si>
  <si>
    <t>CELKOM</t>
  </si>
  <si>
    <t>Rozpočet nákladov</t>
  </si>
  <si>
    <t>Položka rozpočtu</t>
  </si>
  <si>
    <t>Výrobok</t>
  </si>
  <si>
    <t>Celkom</t>
  </si>
  <si>
    <t>A</t>
  </si>
  <si>
    <t>B</t>
  </si>
  <si>
    <t>C</t>
  </si>
  <si>
    <t>Počet predaných kusov</t>
  </si>
  <si>
    <t>Celkové
náklady</t>
  </si>
  <si>
    <t>priamy materiál</t>
  </si>
  <si>
    <t>priame mzdy</t>
  </si>
  <si>
    <t>réžia</t>
  </si>
  <si>
    <t>Hodnoty v Sk</t>
  </si>
  <si>
    <t>Úloha: Preformátujte dolnú tabuľku tak, aby vyzerala ako horná.</t>
  </si>
  <si>
    <t xml:space="preserve">V tabuľke vidíme prehľad o mzdách zamestnancov za  1. polrok. Vložte do stĺpca I vzorce na výpočet </t>
  </si>
  <si>
    <t>mzda ktorých prevýšila 1,5-násobok priemernej mzdy vo firme, podfarbili na zeleno. Naopak, bunky</t>
  </si>
  <si>
    <t>priemernej mzdy tých zamestnancov, priemerná mzda ktorých je menej ako 0,8-násobok priemernej</t>
  </si>
  <si>
    <t>mzdy vo firme, sa podfarbili na červeno.</t>
  </si>
  <si>
    <t>MENO</t>
  </si>
  <si>
    <t>Priemerná mzda</t>
  </si>
  <si>
    <t>Január</t>
  </si>
  <si>
    <t>Február</t>
  </si>
  <si>
    <t>Marec</t>
  </si>
  <si>
    <t>Apríl</t>
  </si>
  <si>
    <t>Máj</t>
  </si>
  <si>
    <t>Jún</t>
  </si>
  <si>
    <t>Blažek Ján</t>
  </si>
  <si>
    <t>Bubílková Anna</t>
  </si>
  <si>
    <t>Cimer Zdeno</t>
  </si>
  <si>
    <t>Dohnány Marcel</t>
  </si>
  <si>
    <t>Gajdoš Andrej</t>
  </si>
  <si>
    <t>Galan Miroslav</t>
  </si>
  <si>
    <t>Gerbovský Dušan</t>
  </si>
  <si>
    <t>Hakulinský Ivan</t>
  </si>
  <si>
    <t>Haranský Martin</t>
  </si>
  <si>
    <t>Hrabalová Danica</t>
  </si>
  <si>
    <t>Hrebenda Martin</t>
  </si>
  <si>
    <t>Humeňanský Mikuláš</t>
  </si>
  <si>
    <t>Komár Juraj</t>
  </si>
  <si>
    <t>Lenský Jozef</t>
  </si>
  <si>
    <t>Lupták Mojmír</t>
  </si>
  <si>
    <t>Priemer vo firme:</t>
  </si>
  <si>
    <t>ak je rovná 20000, daň je 17%</t>
  </si>
  <si>
    <t>- číselné údaje v tabuľke vycentrujte a v stĺpcoch, ktoré sú vyjadrené v Euro zmeňte na formát meny</t>
  </si>
  <si>
    <t xml:space="preserve"> a posledný stĺpec (G21:G43), prilepte na nový list od adresy A5</t>
  </si>
  <si>
    <t>priemerný počet odpracovaných hodin za mesiace v druhom polroku</t>
  </si>
  <si>
    <t>koľkokrát bol počet odpracovaných hodin za mesiace väčší ako 25</t>
  </si>
  <si>
    <t>maximálný počet odpracovaných hodín za mesiace</t>
  </si>
  <si>
    <t>Od bunky A25 vložte menoslov z hornej tabuľky so skrátenými menami - len iniciála mena, bodka a priezvisko veľkými písmenami do jednej bunky</t>
  </si>
  <si>
    <t>TODAY</t>
  </si>
  <si>
    <t>priemernej mzdy a sformátujte oblasť I10:I24 tak, aby sa bunky priemernej mzdy tých zamestnancov,</t>
  </si>
  <si>
    <t>Skut. 2012</t>
  </si>
  <si>
    <t>Plán 2013</t>
  </si>
  <si>
    <t>dole na päťdesiat centov</t>
  </si>
  <si>
    <t>hore na päťdesiat centov</t>
  </si>
  <si>
    <t>hodnoty v tis. €</t>
  </si>
  <si>
    <t>Do bunky A3 vložte funkciu, ktorá zobrazí: "Toto číslo je kladné" alebo "Toto číslo</t>
  </si>
  <si>
    <t>je záporné" podľa toho, aké číslo sa vloží do bunky B2.</t>
  </si>
  <si>
    <t>V bunke B7 sa má objaviť daň z čiastky z bunky B6</t>
  </si>
  <si>
    <t>- do stĺpca I doplňte "poznámku" na základe vyhodnotenia zásoby jednotlivých druhov materiálov</t>
  </si>
  <si>
    <r>
      <t>Úloha:</t>
    </r>
    <r>
      <rPr>
        <b/>
        <sz val="10"/>
        <color indexed="17"/>
        <rFont val="Arial CE"/>
        <family val="2"/>
        <charset val="238"/>
      </rPr>
      <t xml:space="preserve"> Na základe nákladov v roku 2014 chcú vo firme odhadnúť náklady na rok 2015. Predpokladajú, že náklady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</si>
</sst>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0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color indexed="10"/>
      <name val="Arial CE"/>
      <charset val="238"/>
    </font>
    <font>
      <b/>
      <sz val="12"/>
      <color indexed="10"/>
      <name val="Arial"/>
      <family val="2"/>
      <charset val="238"/>
    </font>
    <font>
      <b/>
      <sz val="12"/>
      <color indexed="53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8"/>
      <name val="Arial CE"/>
      <charset val="238"/>
    </font>
    <font>
      <b/>
      <sz val="10"/>
      <color indexed="10"/>
      <name val="Arial CE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i/>
      <sz val="12"/>
      <name val="Arial CE"/>
      <charset val="238"/>
    </font>
    <font>
      <b/>
      <sz val="14"/>
      <color indexed="48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imes New Roman CE"/>
    </font>
    <font>
      <b/>
      <sz val="10"/>
      <color indexed="17"/>
      <name val="Arial CE"/>
      <family val="2"/>
      <charset val="238"/>
    </font>
    <font>
      <b/>
      <u/>
      <sz val="10"/>
      <color indexed="20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1"/>
      <color indexed="2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u/>
      <sz val="12"/>
      <color indexed="20"/>
      <name val="Arial CE"/>
      <family val="2"/>
      <charset val="238"/>
    </font>
    <font>
      <sz val="10"/>
      <color indexed="45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color indexed="17"/>
      <name val="Arial CE"/>
      <family val="2"/>
      <charset val="238"/>
    </font>
    <font>
      <b/>
      <sz val="12"/>
      <color indexed="17"/>
      <name val="Times New Roman"/>
      <family val="1"/>
    </font>
    <font>
      <b/>
      <sz val="10"/>
      <color indexed="56"/>
      <name val="Times New Roman"/>
      <family val="1"/>
    </font>
    <font>
      <b/>
      <sz val="10"/>
      <color indexed="20"/>
      <name val="Times New Roman"/>
      <family val="1"/>
    </font>
    <font>
      <sz val="10"/>
      <name val="Times New Roman"/>
      <family val="1"/>
    </font>
    <font>
      <sz val="10"/>
      <color indexed="1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id"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ck">
        <color indexed="17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1" fillId="0" borderId="0"/>
    <xf numFmtId="0" fontId="33" fillId="0" borderId="0"/>
    <xf numFmtId="0" fontId="1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4" fillId="0" borderId="0" xfId="5" applyFont="1"/>
    <xf numFmtId="0" fontId="5" fillId="0" borderId="0" xfId="5" applyFont="1"/>
    <xf numFmtId="0" fontId="8" fillId="0" borderId="0" xfId="0" applyNumberFormat="1" applyFont="1" applyFill="1" applyBorder="1" applyAlignment="1" applyProtection="1"/>
    <xf numFmtId="0" fontId="7" fillId="0" borderId="0" xfId="5" applyFont="1"/>
    <xf numFmtId="0" fontId="10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1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5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6" fillId="0" borderId="0" xfId="0" applyFont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" fillId="0" borderId="0" xfId="5" applyFont="1"/>
    <xf numFmtId="0" fontId="11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1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5" fillId="3" borderId="0" xfId="0" applyFont="1" applyFill="1"/>
    <xf numFmtId="14" fontId="7" fillId="0" borderId="0" xfId="0" applyNumberFormat="1" applyFont="1"/>
    <xf numFmtId="0" fontId="5" fillId="2" borderId="0" xfId="0" applyFont="1" applyFill="1"/>
    <xf numFmtId="0" fontId="4" fillId="0" borderId="19" xfId="0" applyFont="1" applyBorder="1"/>
    <xf numFmtId="0" fontId="4" fillId="0" borderId="20" xfId="0" applyFont="1" applyBorder="1"/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4" fillId="2" borderId="19" xfId="5" applyFont="1" applyFill="1" applyBorder="1"/>
    <xf numFmtId="0" fontId="5" fillId="2" borderId="21" xfId="0" applyFont="1" applyFill="1" applyBorder="1"/>
    <xf numFmtId="49" fontId="13" fillId="0" borderId="0" xfId="0" applyNumberFormat="1" applyFont="1" applyAlignment="1">
      <alignment horizontal="left"/>
    </xf>
    <xf numFmtId="0" fontId="13" fillId="2" borderId="22" xfId="1" applyFont="1" applyFill="1" applyBorder="1"/>
    <xf numFmtId="0" fontId="12" fillId="2" borderId="23" xfId="1" applyFont="1" applyFill="1" applyBorder="1"/>
    <xf numFmtId="0" fontId="12" fillId="2" borderId="24" xfId="1" applyFont="1" applyFill="1" applyBorder="1"/>
    <xf numFmtId="0" fontId="17" fillId="0" borderId="0" xfId="1"/>
    <xf numFmtId="0" fontId="12" fillId="2" borderId="0" xfId="1" applyFont="1" applyFill="1" applyBorder="1"/>
    <xf numFmtId="0" fontId="12" fillId="2" borderId="25" xfId="1" applyFont="1" applyFill="1" applyBorder="1"/>
    <xf numFmtId="0" fontId="12" fillId="2" borderId="22" xfId="1" quotePrefix="1" applyFont="1" applyFill="1" applyBorder="1"/>
    <xf numFmtId="0" fontId="12" fillId="2" borderId="22" xfId="1" applyFont="1" applyFill="1" applyBorder="1"/>
    <xf numFmtId="0" fontId="12" fillId="2" borderId="26" xfId="1" applyFont="1" applyFill="1" applyBorder="1"/>
    <xf numFmtId="0" fontId="12" fillId="2" borderId="27" xfId="1" applyFont="1" applyFill="1" applyBorder="1"/>
    <xf numFmtId="0" fontId="12" fillId="2" borderId="28" xfId="1" applyFont="1" applyFill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4" fontId="26" fillId="0" borderId="0" xfId="0" applyNumberFormat="1" applyFont="1"/>
    <xf numFmtId="14" fontId="23" fillId="0" borderId="0" xfId="0" applyNumberFormat="1" applyFont="1"/>
    <xf numFmtId="20" fontId="23" fillId="0" borderId="0" xfId="0" applyNumberFormat="1" applyFont="1"/>
    <xf numFmtId="20" fontId="26" fillId="0" borderId="0" xfId="0" applyNumberFormat="1" applyFont="1"/>
    <xf numFmtId="0" fontId="27" fillId="2" borderId="22" xfId="0" applyFont="1" applyFill="1" applyBorder="1"/>
    <xf numFmtId="0" fontId="28" fillId="2" borderId="0" xfId="0" applyFont="1" applyFill="1" applyBorder="1"/>
    <xf numFmtId="0" fontId="28" fillId="2" borderId="25" xfId="0" applyFont="1" applyFill="1" applyBorder="1"/>
    <xf numFmtId="0" fontId="28" fillId="2" borderId="22" xfId="0" quotePrefix="1" applyFont="1" applyFill="1" applyBorder="1"/>
    <xf numFmtId="0" fontId="28" fillId="2" borderId="22" xfId="0" applyFont="1" applyFill="1" applyBorder="1"/>
    <xf numFmtId="0" fontId="28" fillId="2" borderId="26" xfId="0" applyFont="1" applyFill="1" applyBorder="1"/>
    <xf numFmtId="0" fontId="28" fillId="2" borderId="27" xfId="0" applyFont="1" applyFill="1" applyBorder="1"/>
    <xf numFmtId="0" fontId="28" fillId="2" borderId="28" xfId="0" applyFont="1" applyFill="1" applyBorder="1"/>
    <xf numFmtId="0" fontId="11" fillId="0" borderId="0" xfId="0" applyFont="1"/>
    <xf numFmtId="0" fontId="11" fillId="0" borderId="0" xfId="0" applyFont="1" applyAlignment="1">
      <alignment horizontal="centerContinuous"/>
    </xf>
    <xf numFmtId="0" fontId="11" fillId="0" borderId="0" xfId="0" quotePrefix="1" applyFont="1" applyAlignment="1">
      <alignment horizontal="left"/>
    </xf>
    <xf numFmtId="0" fontId="30" fillId="0" borderId="0" xfId="2" applyFont="1"/>
    <xf numFmtId="0" fontId="17" fillId="0" borderId="0" xfId="2"/>
    <xf numFmtId="0" fontId="17" fillId="0" borderId="0" xfId="2" applyAlignment="1">
      <alignment horizontal="center"/>
    </xf>
    <xf numFmtId="0" fontId="31" fillId="4" borderId="0" xfId="2" applyFont="1" applyFill="1"/>
    <xf numFmtId="0" fontId="32" fillId="4" borderId="0" xfId="2" applyFont="1" applyFill="1"/>
    <xf numFmtId="0" fontId="17" fillId="0" borderId="0" xfId="2" applyFont="1"/>
    <xf numFmtId="0" fontId="17" fillId="5" borderId="0" xfId="2" applyFont="1" applyFill="1"/>
    <xf numFmtId="0" fontId="17" fillId="5" borderId="0" xfId="2" applyFill="1"/>
    <xf numFmtId="0" fontId="17" fillId="0" borderId="0" xfId="1" applyFont="1"/>
    <xf numFmtId="0" fontId="0" fillId="0" borderId="27" xfId="0" applyBorder="1"/>
    <xf numFmtId="0" fontId="35" fillId="0" borderId="0" xfId="0" applyFont="1"/>
    <xf numFmtId="0" fontId="34" fillId="0" borderId="0" xfId="0" applyFont="1"/>
    <xf numFmtId="0" fontId="36" fillId="0" borderId="2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1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Continuous" vertical="center"/>
    </xf>
    <xf numFmtId="0" fontId="39" fillId="0" borderId="32" xfId="0" applyFont="1" applyBorder="1" applyAlignment="1">
      <alignment horizontal="center"/>
    </xf>
    <xf numFmtId="0" fontId="39" fillId="0" borderId="33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right"/>
    </xf>
    <xf numFmtId="0" fontId="11" fillId="0" borderId="35" xfId="0" applyFont="1" applyFill="1" applyBorder="1"/>
    <xf numFmtId="164" fontId="11" fillId="0" borderId="35" xfId="0" applyNumberFormat="1" applyFont="1" applyFill="1" applyBorder="1"/>
    <xf numFmtId="164" fontId="11" fillId="0" borderId="36" xfId="0" applyNumberFormat="1" applyFont="1" applyFill="1" applyBorder="1"/>
    <xf numFmtId="0" fontId="11" fillId="0" borderId="34" xfId="3" applyFont="1" applyFill="1" applyBorder="1" applyAlignment="1" applyProtection="1">
      <alignment horizontal="right"/>
    </xf>
    <xf numFmtId="0" fontId="11" fillId="0" borderId="35" xfId="4" applyFont="1" applyFill="1" applyBorder="1" applyAlignment="1" applyProtection="1">
      <alignment wrapText="1"/>
    </xf>
    <xf numFmtId="164" fontId="11" fillId="0" borderId="35" xfId="3" applyNumberFormat="1" applyFont="1" applyFill="1" applyBorder="1" applyProtection="1">
      <protection locked="0"/>
    </xf>
    <xf numFmtId="0" fontId="11" fillId="0" borderId="37" xfId="3" applyFont="1" applyFill="1" applyBorder="1" applyProtection="1"/>
    <xf numFmtId="0" fontId="11" fillId="0" borderId="38" xfId="0" applyFont="1" applyFill="1" applyBorder="1"/>
    <xf numFmtId="164" fontId="39" fillId="0" borderId="38" xfId="3" applyNumberFormat="1" applyFont="1" applyFill="1" applyBorder="1" applyProtection="1">
      <protection locked="0"/>
    </xf>
    <xf numFmtId="164" fontId="39" fillId="0" borderId="39" xfId="0" applyNumberFormat="1" applyFont="1" applyFill="1" applyBorder="1"/>
    <xf numFmtId="0" fontId="40" fillId="0" borderId="0" xfId="0" applyFont="1"/>
    <xf numFmtId="0" fontId="41" fillId="0" borderId="0" xfId="0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0" xfId="0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Continuous"/>
    </xf>
    <xf numFmtId="0" fontId="0" fillId="0" borderId="42" xfId="0" applyBorder="1" applyAlignment="1">
      <alignment horizontal="centerContinuous"/>
    </xf>
    <xf numFmtId="164" fontId="0" fillId="0" borderId="45" xfId="0" applyNumberFormat="1" applyBorder="1"/>
    <xf numFmtId="164" fontId="0" fillId="0" borderId="46" xfId="0" applyNumberFormat="1" applyBorder="1"/>
    <xf numFmtId="0" fontId="0" fillId="0" borderId="47" xfId="0" applyBorder="1"/>
    <xf numFmtId="0" fontId="0" fillId="0" borderId="48" xfId="0" applyBorder="1"/>
    <xf numFmtId="164" fontId="0" fillId="0" borderId="49" xfId="0" applyNumberFormat="1" applyBorder="1"/>
    <xf numFmtId="164" fontId="0" fillId="0" borderId="50" xfId="0" applyNumberFormat="1" applyBorder="1"/>
    <xf numFmtId="164" fontId="0" fillId="0" borderId="51" xfId="0" applyNumberFormat="1" applyBorder="1"/>
    <xf numFmtId="0" fontId="0" fillId="0" borderId="52" xfId="0" applyBorder="1"/>
    <xf numFmtId="164" fontId="0" fillId="0" borderId="42" xfId="0" applyNumberFormat="1" applyBorder="1"/>
    <xf numFmtId="164" fontId="0" fillId="0" borderId="43" xfId="0" applyNumberFormat="1" applyBorder="1"/>
    <xf numFmtId="164" fontId="0" fillId="0" borderId="53" xfId="0" applyNumberFormat="1" applyBorder="1"/>
    <xf numFmtId="0" fontId="0" fillId="0" borderId="54" xfId="0" applyBorder="1"/>
    <xf numFmtId="0" fontId="0" fillId="0" borderId="55" xfId="0" applyBorder="1"/>
    <xf numFmtId="164" fontId="0" fillId="6" borderId="56" xfId="0" applyNumberFormat="1" applyFill="1" applyBorder="1"/>
    <xf numFmtId="164" fontId="0" fillId="6" borderId="57" xfId="0" applyNumberFormat="1" applyFill="1" applyBorder="1"/>
    <xf numFmtId="164" fontId="0" fillId="0" borderId="58" xfId="0" applyNumberFormat="1" applyBorder="1"/>
    <xf numFmtId="0" fontId="43" fillId="0" borderId="0" xfId="0" applyFont="1"/>
    <xf numFmtId="0" fontId="44" fillId="0" borderId="0" xfId="0" applyFont="1"/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wrapText="1"/>
    </xf>
    <xf numFmtId="0" fontId="0" fillId="0" borderId="0" xfId="0" applyBorder="1"/>
    <xf numFmtId="0" fontId="45" fillId="0" borderId="0" xfId="0" applyFont="1"/>
    <xf numFmtId="0" fontId="47" fillId="0" borderId="59" xfId="0" applyFont="1" applyBorder="1" applyAlignment="1">
      <alignment horizontal="center"/>
    </xf>
    <xf numFmtId="0" fontId="48" fillId="5" borderId="60" xfId="0" applyFont="1" applyFill="1" applyBorder="1" applyAlignment="1" applyProtection="1">
      <protection locked="0"/>
    </xf>
    <xf numFmtId="0" fontId="49" fillId="0" borderId="61" xfId="0" applyFont="1" applyBorder="1"/>
    <xf numFmtId="2" fontId="48" fillId="5" borderId="62" xfId="0" applyNumberFormat="1" applyFont="1" applyFill="1" applyBorder="1"/>
    <xf numFmtId="0" fontId="48" fillId="5" borderId="63" xfId="0" applyFont="1" applyFill="1" applyBorder="1" applyAlignment="1" applyProtection="1">
      <protection locked="0"/>
    </xf>
    <xf numFmtId="0" fontId="49" fillId="0" borderId="35" xfId="0" applyFont="1" applyBorder="1"/>
    <xf numFmtId="0" fontId="48" fillId="5" borderId="64" xfId="0" applyFont="1" applyFill="1" applyBorder="1" applyAlignment="1" applyProtection="1">
      <protection locked="0"/>
    </xf>
    <xf numFmtId="0" fontId="49" fillId="0" borderId="59" xfId="0" applyFont="1" applyBorder="1"/>
    <xf numFmtId="0" fontId="48" fillId="5" borderId="0" xfId="0" applyFont="1" applyFill="1" applyBorder="1" applyAlignment="1" applyProtection="1">
      <protection locked="0"/>
    </xf>
    <xf numFmtId="2" fontId="17" fillId="0" borderId="0" xfId="1" applyNumberFormat="1" applyFont="1"/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 textRotation="45"/>
    </xf>
    <xf numFmtId="0" fontId="0" fillId="0" borderId="72" xfId="0" applyBorder="1" applyAlignment="1">
      <alignment horizontal="center" vertical="center" textRotation="45"/>
    </xf>
    <xf numFmtId="0" fontId="0" fillId="0" borderId="73" xfId="0" applyBorder="1" applyAlignment="1">
      <alignment horizontal="center" vertical="center" textRotation="45"/>
    </xf>
    <xf numFmtId="0" fontId="0" fillId="0" borderId="74" xfId="0" applyBorder="1" applyAlignment="1">
      <alignment vertical="center" wrapText="1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46" fillId="0" borderId="77" xfId="0" applyFont="1" applyBorder="1" applyAlignment="1">
      <alignment horizontal="center" vertical="center"/>
    </xf>
    <xf numFmtId="0" fontId="46" fillId="0" borderId="64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/>
    </xf>
    <xf numFmtId="0" fontId="46" fillId="0" borderId="79" xfId="0" applyFont="1" applyBorder="1" applyAlignment="1">
      <alignment horizontal="center" vertical="center" wrapText="1"/>
    </xf>
    <xf numFmtId="0" fontId="46" fillId="0" borderId="80" xfId="0" applyFont="1" applyBorder="1" applyAlignment="1">
      <alignment horizontal="center" vertical="center" wrapText="1"/>
    </xf>
  </cellXfs>
  <cellStyles count="6">
    <cellStyle name="Normálna" xfId="0" builtinId="0"/>
    <cellStyle name="normálne_PR2_TAB" xfId="1"/>
    <cellStyle name="normálne_Príklad1_zuzana" xfId="2"/>
    <cellStyle name="normální_main" xfId="3"/>
    <cellStyle name="normální_ROZPOČET (2)" xfId="4"/>
    <cellStyle name="normální_Vzorové složitější funkc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114300</xdr:rowOff>
    </xdr:from>
    <xdr:to>
      <xdr:col>3</xdr:col>
      <xdr:colOff>571500</xdr:colOff>
      <xdr:row>2</xdr:row>
      <xdr:rowOff>114300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 flipH="1">
          <a:off x="2257425" y="4191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104775</xdr:rowOff>
    </xdr:from>
    <xdr:to>
      <xdr:col>3</xdr:col>
      <xdr:colOff>561975</xdr:colOff>
      <xdr:row>3</xdr:row>
      <xdr:rowOff>104775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H="1">
          <a:off x="2247900" y="6096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85725</xdr:rowOff>
    </xdr:from>
    <xdr:to>
      <xdr:col>0</xdr:col>
      <xdr:colOff>552450</xdr:colOff>
      <xdr:row>0</xdr:row>
      <xdr:rowOff>161925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304800" y="85725"/>
          <a:ext cx="247650" cy="76200"/>
        </a:xfrm>
        <a:prstGeom prst="rightArrow">
          <a:avLst>
            <a:gd name="adj1" fmla="val 50000"/>
            <a:gd name="adj2" fmla="val 81250"/>
          </a:avLst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31" sqref="A31"/>
    </sheetView>
  </sheetViews>
  <sheetFormatPr defaultRowHeight="18" x14ac:dyDescent="0.25"/>
  <cols>
    <col min="1" max="1" width="9.140625" style="61"/>
    <col min="2" max="2" width="11.28515625" style="61" customWidth="1"/>
    <col min="3" max="3" width="13.7109375" style="61" customWidth="1"/>
    <col min="4" max="4" width="16.85546875" style="61" customWidth="1"/>
    <col min="5" max="5" width="14.42578125" style="61" customWidth="1"/>
    <col min="6" max="6" width="12.140625" style="61" customWidth="1"/>
    <col min="7" max="16384" width="9.140625" style="61"/>
  </cols>
  <sheetData>
    <row r="1" spans="1:11" x14ac:dyDescent="0.25">
      <c r="A1" s="60" t="s">
        <v>98</v>
      </c>
    </row>
    <row r="3" spans="1:11" x14ac:dyDescent="0.25">
      <c r="A3" s="61" t="s">
        <v>99</v>
      </c>
      <c r="D3" s="62" t="s">
        <v>100</v>
      </c>
    </row>
    <row r="4" spans="1:11" x14ac:dyDescent="0.25">
      <c r="A4" s="63">
        <v>1</v>
      </c>
      <c r="B4" s="63">
        <v>3</v>
      </c>
      <c r="C4" s="63">
        <v>5</v>
      </c>
      <c r="D4" s="63">
        <v>7</v>
      </c>
      <c r="E4" s="63">
        <v>9</v>
      </c>
      <c r="F4" s="63">
        <v>11</v>
      </c>
      <c r="G4" s="63">
        <v>13</v>
      </c>
      <c r="H4" s="63">
        <v>15</v>
      </c>
      <c r="I4" s="63">
        <v>17</v>
      </c>
      <c r="J4" s="63">
        <v>19</v>
      </c>
      <c r="K4" s="63">
        <v>21</v>
      </c>
    </row>
    <row r="5" spans="1:11" x14ac:dyDescent="0.25">
      <c r="A5" s="61">
        <v>1</v>
      </c>
      <c r="B5" s="61">
        <v>3</v>
      </c>
    </row>
    <row r="6" spans="1:11" x14ac:dyDescent="0.25">
      <c r="A6" s="61">
        <v>1</v>
      </c>
    </row>
    <row r="10" spans="1:11" x14ac:dyDescent="0.25">
      <c r="A10" s="61" t="s">
        <v>101</v>
      </c>
      <c r="D10" s="62" t="s">
        <v>102</v>
      </c>
    </row>
    <row r="11" spans="1:11" x14ac:dyDescent="0.25">
      <c r="A11" s="63">
        <v>1</v>
      </c>
      <c r="B11" s="63">
        <v>3</v>
      </c>
      <c r="C11" s="63">
        <v>9</v>
      </c>
      <c r="D11" s="63">
        <v>27</v>
      </c>
      <c r="E11" s="63">
        <v>81</v>
      </c>
      <c r="F11" s="63">
        <v>243</v>
      </c>
      <c r="G11" s="63">
        <v>729</v>
      </c>
      <c r="H11" s="63">
        <v>2187</v>
      </c>
      <c r="I11" s="63">
        <v>6561</v>
      </c>
    </row>
    <row r="12" spans="1:11" x14ac:dyDescent="0.25">
      <c r="A12" s="61">
        <v>1</v>
      </c>
    </row>
    <row r="15" spans="1:11" x14ac:dyDescent="0.25">
      <c r="A15" s="61" t="s">
        <v>103</v>
      </c>
    </row>
    <row r="17" spans="1:10" x14ac:dyDescent="0.25">
      <c r="A17" s="60" t="s">
        <v>104</v>
      </c>
      <c r="C17" s="64">
        <v>36526</v>
      </c>
      <c r="D17" s="64"/>
      <c r="E17" s="64"/>
      <c r="F17" s="64"/>
      <c r="G17" s="64"/>
    </row>
    <row r="18" spans="1:10" x14ac:dyDescent="0.25">
      <c r="A18" s="65"/>
      <c r="B18" s="65"/>
      <c r="C18" s="65"/>
    </row>
    <row r="19" spans="1:10" x14ac:dyDescent="0.25">
      <c r="A19" s="60" t="s">
        <v>105</v>
      </c>
      <c r="C19" s="64">
        <v>36526</v>
      </c>
    </row>
    <row r="20" spans="1:10" x14ac:dyDescent="0.25">
      <c r="A20" s="65"/>
      <c r="B20" s="65"/>
      <c r="C20" s="65"/>
    </row>
    <row r="21" spans="1:10" x14ac:dyDescent="0.25">
      <c r="A21" s="60" t="s">
        <v>106</v>
      </c>
      <c r="C21" s="64">
        <v>36526</v>
      </c>
    </row>
    <row r="22" spans="1:10" x14ac:dyDescent="0.25">
      <c r="A22" s="65"/>
      <c r="B22" s="65"/>
      <c r="C22" s="65"/>
    </row>
    <row r="23" spans="1:10" x14ac:dyDescent="0.25">
      <c r="A23" s="65"/>
      <c r="B23" s="65"/>
      <c r="C23" s="65"/>
      <c r="D23" s="65"/>
      <c r="E23" s="65"/>
    </row>
    <row r="24" spans="1:10" x14ac:dyDescent="0.25">
      <c r="A24" s="60" t="s">
        <v>107</v>
      </c>
      <c r="B24" s="66"/>
      <c r="C24" s="67">
        <v>0.25</v>
      </c>
      <c r="D24" s="67"/>
      <c r="E24" s="67"/>
      <c r="F24" s="67"/>
      <c r="G24" s="67"/>
      <c r="H24" s="66"/>
      <c r="I24" s="66"/>
      <c r="J24" s="66"/>
    </row>
    <row r="25" spans="1:10" x14ac:dyDescent="0.25">
      <c r="B25" s="66"/>
      <c r="C25" s="66"/>
      <c r="D25" s="66"/>
      <c r="E25" s="66"/>
      <c r="F25" s="66"/>
      <c r="G25" s="66"/>
      <c r="H25" s="66"/>
      <c r="I25" s="66"/>
      <c r="J25" s="66"/>
    </row>
    <row r="26" spans="1:10" x14ac:dyDescent="0.25">
      <c r="A26" s="60" t="s">
        <v>108</v>
      </c>
      <c r="C26" s="67">
        <v>0.25</v>
      </c>
      <c r="D26" s="67">
        <v>0.26041666666666669</v>
      </c>
      <c r="E26" s="66"/>
    </row>
    <row r="29" spans="1:10" x14ac:dyDescent="0.25">
      <c r="A29" s="61" t="s">
        <v>109</v>
      </c>
      <c r="E29" s="62" t="s">
        <v>153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3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workbookViewId="0">
      <selection activeCell="J31" sqref="J31"/>
    </sheetView>
  </sheetViews>
  <sheetFormatPr defaultRowHeight="12.75" x14ac:dyDescent="0.2"/>
  <cols>
    <col min="1" max="3" width="9.140625" style="52"/>
    <col min="4" max="4" width="22.140625" style="52" customWidth="1"/>
    <col min="5" max="16384" width="9.140625" style="52"/>
  </cols>
  <sheetData>
    <row r="1" spans="1:14" ht="15.75" x14ac:dyDescent="0.25">
      <c r="A1" s="49" t="s">
        <v>58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4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4" x14ac:dyDescent="0.2">
      <c r="A3" s="55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  <c r="N3" s="87"/>
    </row>
    <row r="4" spans="1:14" x14ac:dyDescent="0.2">
      <c r="A4" s="55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N4" s="87"/>
    </row>
    <row r="5" spans="1:14" x14ac:dyDescent="0.2">
      <c r="A5" s="55" t="s">
        <v>62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4"/>
      <c r="N5" s="87"/>
    </row>
    <row r="6" spans="1:14" x14ac:dyDescent="0.2">
      <c r="A6" s="55" t="s">
        <v>63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4"/>
      <c r="N6" s="87"/>
    </row>
    <row r="7" spans="1:14" x14ac:dyDescent="0.2">
      <c r="A7" s="55" t="s">
        <v>256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4"/>
      <c r="N7" s="87"/>
    </row>
    <row r="8" spans="1:14" x14ac:dyDescent="0.2">
      <c r="A8" s="56" t="s">
        <v>64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4"/>
      <c r="N8" s="87"/>
    </row>
    <row r="9" spans="1:14" x14ac:dyDescent="0.2">
      <c r="A9" s="56" t="s">
        <v>65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4"/>
      <c r="N9" s="87"/>
    </row>
    <row r="10" spans="1:14" x14ac:dyDescent="0.2">
      <c r="A10" s="56" t="s">
        <v>66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/>
      <c r="N10" s="87"/>
    </row>
    <row r="11" spans="1:14" x14ac:dyDescent="0.2">
      <c r="A11" s="55" t="s">
        <v>67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4"/>
      <c r="N11" s="87"/>
    </row>
    <row r="12" spans="1:14" x14ac:dyDescent="0.2">
      <c r="A12" s="55" t="s">
        <v>97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  <c r="N12" s="87"/>
    </row>
    <row r="13" spans="1:14" x14ac:dyDescent="0.2">
      <c r="A13" s="55" t="s">
        <v>68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  <c r="N13" s="87"/>
    </row>
    <row r="14" spans="1:14" x14ac:dyDescent="0.2">
      <c r="A14" s="55" t="s">
        <v>240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  <c r="N14" s="87"/>
    </row>
    <row r="15" spans="1:14" ht="13.5" thickBot="1" x14ac:dyDescent="0.25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9"/>
      <c r="N15" s="87"/>
    </row>
    <row r="18" spans="1:9" x14ac:dyDescent="0.2">
      <c r="A18" s="52" t="s">
        <v>69</v>
      </c>
    </row>
    <row r="20" spans="1:9" x14ac:dyDescent="0.2">
      <c r="A20" s="52" t="s">
        <v>70</v>
      </c>
      <c r="B20" s="52" t="s">
        <v>71</v>
      </c>
      <c r="C20" s="52" t="s">
        <v>72</v>
      </c>
      <c r="D20" s="52" t="s">
        <v>73</v>
      </c>
      <c r="E20" s="52" t="s">
        <v>74</v>
      </c>
      <c r="F20" s="52" t="s">
        <v>75</v>
      </c>
      <c r="G20" s="52" t="s">
        <v>76</v>
      </c>
      <c r="H20" s="52" t="s">
        <v>77</v>
      </c>
      <c r="I20" s="52" t="s">
        <v>78</v>
      </c>
    </row>
    <row r="21" spans="1:9" x14ac:dyDescent="0.2">
      <c r="B21" s="52" t="s">
        <v>79</v>
      </c>
      <c r="C21" s="52" t="s">
        <v>80</v>
      </c>
      <c r="D21" s="154">
        <v>4.3815972913762193</v>
      </c>
      <c r="E21" s="52">
        <v>40</v>
      </c>
      <c r="G21" s="52">
        <v>10</v>
      </c>
    </row>
    <row r="22" spans="1:9" x14ac:dyDescent="0.2">
      <c r="B22" s="52" t="s">
        <v>81</v>
      </c>
      <c r="C22" s="52" t="s">
        <v>80</v>
      </c>
      <c r="D22" s="154">
        <v>0.76346013410343228</v>
      </c>
      <c r="E22" s="52">
        <v>12</v>
      </c>
      <c r="G22" s="52">
        <v>20</v>
      </c>
    </row>
    <row r="23" spans="1:9" x14ac:dyDescent="0.2">
      <c r="B23" s="52" t="s">
        <v>82</v>
      </c>
      <c r="C23" s="52" t="s">
        <v>80</v>
      </c>
      <c r="D23" s="154">
        <v>4.6471486423687178</v>
      </c>
      <c r="E23" s="52">
        <v>10</v>
      </c>
      <c r="G23" s="52">
        <v>20</v>
      </c>
    </row>
    <row r="24" spans="1:9" x14ac:dyDescent="0.2">
      <c r="B24" s="52" t="s">
        <v>83</v>
      </c>
      <c r="C24" s="52" t="s">
        <v>84</v>
      </c>
      <c r="D24" s="154">
        <v>1.4937263493328021</v>
      </c>
      <c r="E24" s="52">
        <v>250</v>
      </c>
      <c r="G24" s="52">
        <v>100</v>
      </c>
    </row>
    <row r="25" spans="1:9" x14ac:dyDescent="0.2">
      <c r="B25" s="52" t="s">
        <v>85</v>
      </c>
      <c r="C25" s="52" t="s">
        <v>84</v>
      </c>
      <c r="D25" s="154">
        <v>1.5601141870809268</v>
      </c>
      <c r="E25" s="52">
        <v>100</v>
      </c>
      <c r="G25" s="52">
        <v>150</v>
      </c>
    </row>
    <row r="26" spans="1:9" x14ac:dyDescent="0.2">
      <c r="B26" s="52" t="s">
        <v>86</v>
      </c>
      <c r="C26" s="52" t="s">
        <v>87</v>
      </c>
      <c r="D26" s="154">
        <v>0.46471486423687181</v>
      </c>
      <c r="E26" s="52">
        <v>350</v>
      </c>
      <c r="G26" s="52">
        <v>200</v>
      </c>
    </row>
    <row r="27" spans="1:9" x14ac:dyDescent="0.2">
      <c r="B27" s="52" t="s">
        <v>88</v>
      </c>
      <c r="C27" s="52" t="s">
        <v>87</v>
      </c>
      <c r="D27" s="154">
        <v>5.2778331009759007</v>
      </c>
      <c r="E27" s="52">
        <v>55</v>
      </c>
      <c r="G27" s="52">
        <v>55</v>
      </c>
    </row>
    <row r="28" spans="1:9" x14ac:dyDescent="0.2">
      <c r="B28" s="52" t="s">
        <v>89</v>
      </c>
      <c r="C28" s="52" t="s">
        <v>84</v>
      </c>
      <c r="D28" s="154">
        <v>1.9916351324437362</v>
      </c>
      <c r="E28" s="52">
        <v>120</v>
      </c>
      <c r="G28" s="52">
        <v>100</v>
      </c>
    </row>
    <row r="29" spans="1:9" x14ac:dyDescent="0.2">
      <c r="B29" s="52" t="s">
        <v>90</v>
      </c>
      <c r="C29" s="52" t="s">
        <v>84</v>
      </c>
      <c r="D29" s="154">
        <v>1.5269202682068646</v>
      </c>
      <c r="E29" s="52">
        <v>200</v>
      </c>
      <c r="G29" s="52">
        <v>250</v>
      </c>
    </row>
    <row r="30" spans="1:9" x14ac:dyDescent="0.2">
      <c r="B30" s="52" t="s">
        <v>91</v>
      </c>
      <c r="C30" s="52" t="s">
        <v>87</v>
      </c>
      <c r="D30" s="154">
        <v>11.451902011551484</v>
      </c>
      <c r="E30" s="52">
        <v>16</v>
      </c>
      <c r="G30" s="52">
        <v>10</v>
      </c>
    </row>
    <row r="31" spans="1:9" x14ac:dyDescent="0.2">
      <c r="B31" s="52" t="s">
        <v>92</v>
      </c>
      <c r="C31" s="52" t="s">
        <v>87</v>
      </c>
      <c r="D31" s="154">
        <v>1.2281749983403041</v>
      </c>
      <c r="E31" s="52">
        <v>124</v>
      </c>
      <c r="G31" s="52">
        <v>100</v>
      </c>
    </row>
    <row r="32" spans="1:9" x14ac:dyDescent="0.2">
      <c r="B32" s="52" t="s">
        <v>93</v>
      </c>
      <c r="C32" s="52" t="s">
        <v>80</v>
      </c>
      <c r="D32" s="154">
        <v>0.82984797185155679</v>
      </c>
      <c r="E32" s="52">
        <v>25</v>
      </c>
      <c r="G32" s="52">
        <v>50</v>
      </c>
    </row>
    <row r="33" spans="2:7" x14ac:dyDescent="0.2">
      <c r="B33" s="52" t="s">
        <v>94</v>
      </c>
      <c r="C33" s="52" t="s">
        <v>80</v>
      </c>
      <c r="D33" s="154">
        <v>6.273650667197769</v>
      </c>
      <c r="E33" s="52">
        <v>105</v>
      </c>
      <c r="G33" s="52">
        <v>100</v>
      </c>
    </row>
    <row r="34" spans="2:7" x14ac:dyDescent="0.2">
      <c r="B34" s="52" t="s">
        <v>95</v>
      </c>
      <c r="C34" s="52" t="s">
        <v>80</v>
      </c>
      <c r="D34" s="154">
        <v>1.8588594569474872</v>
      </c>
      <c r="E34" s="52">
        <v>25</v>
      </c>
      <c r="G34" s="52">
        <v>25</v>
      </c>
    </row>
    <row r="35" spans="2:7" x14ac:dyDescent="0.2">
      <c r="B35" s="52" t="s">
        <v>96</v>
      </c>
      <c r="C35" s="52" t="s">
        <v>87</v>
      </c>
      <c r="D35" s="154">
        <v>1.2613689172143663</v>
      </c>
      <c r="E35" s="52">
        <v>140</v>
      </c>
      <c r="G35" s="52">
        <v>120</v>
      </c>
    </row>
  </sheetData>
  <phoneticPr fontId="17" type="noConversion"/>
  <pageMargins left="0.75" right="0.75" top="1" bottom="1" header="0.4921259845" footer="0.4921259845"/>
  <pageSetup paperSize="9" orientation="portrait" horizontalDpi="4294967293" verticalDpi="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G33" sqref="G33"/>
    </sheetView>
  </sheetViews>
  <sheetFormatPr defaultRowHeight="12.75" x14ac:dyDescent="0.2"/>
  <sheetData>
    <row r="1" spans="1:10" ht="18" x14ac:dyDescent="0.25">
      <c r="A1" s="68" t="s">
        <v>110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2">
      <c r="A2" s="69"/>
      <c r="B2" s="69"/>
      <c r="C2" s="69"/>
      <c r="D2" s="69"/>
      <c r="E2" s="69"/>
      <c r="F2" s="69"/>
      <c r="G2" s="69"/>
      <c r="H2" s="69"/>
      <c r="I2" s="69"/>
      <c r="J2" s="70"/>
    </row>
    <row r="3" spans="1:10" x14ac:dyDescent="0.2">
      <c r="A3" s="71" t="s">
        <v>111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x14ac:dyDescent="0.2">
      <c r="A4" s="71" t="s">
        <v>112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">
      <c r="A5" s="71" t="s">
        <v>113</v>
      </c>
      <c r="B5" s="69"/>
      <c r="C5" s="69"/>
      <c r="D5" s="69"/>
      <c r="E5" s="69"/>
      <c r="F5" s="69"/>
      <c r="G5" s="69"/>
      <c r="H5" s="69"/>
      <c r="I5" s="69"/>
      <c r="J5" s="70"/>
    </row>
    <row r="6" spans="1:10" x14ac:dyDescent="0.2">
      <c r="A6" s="71" t="s">
        <v>114</v>
      </c>
      <c r="B6" s="69"/>
      <c r="C6" s="69"/>
      <c r="D6" s="69"/>
      <c r="E6" s="69"/>
      <c r="F6" s="69"/>
      <c r="G6" s="69"/>
      <c r="H6" s="69"/>
      <c r="I6" s="69"/>
      <c r="J6" s="70"/>
    </row>
    <row r="7" spans="1:10" x14ac:dyDescent="0.2">
      <c r="A7" s="71" t="s">
        <v>115</v>
      </c>
      <c r="B7" s="69"/>
      <c r="C7" s="69"/>
      <c r="D7" s="69"/>
      <c r="E7" s="69"/>
      <c r="F7" s="69"/>
      <c r="G7" s="69"/>
      <c r="H7" s="69"/>
      <c r="I7" s="69"/>
      <c r="J7" s="70"/>
    </row>
    <row r="8" spans="1:10" x14ac:dyDescent="0.2">
      <c r="A8" s="71" t="s">
        <v>116</v>
      </c>
      <c r="B8" s="69"/>
      <c r="C8" s="69"/>
      <c r="D8" s="69"/>
      <c r="E8" s="69"/>
      <c r="F8" s="69"/>
      <c r="G8" s="69"/>
      <c r="H8" s="69"/>
      <c r="I8" s="69"/>
      <c r="J8" s="70"/>
    </row>
    <row r="9" spans="1:10" x14ac:dyDescent="0.2">
      <c r="A9" s="71" t="s">
        <v>117</v>
      </c>
      <c r="B9" s="69"/>
      <c r="C9" s="69"/>
      <c r="D9" s="69"/>
      <c r="E9" s="69"/>
      <c r="F9" s="69"/>
      <c r="G9" s="69"/>
      <c r="H9" s="69"/>
      <c r="I9" s="69"/>
      <c r="J9" s="70"/>
    </row>
    <row r="10" spans="1:10" x14ac:dyDescent="0.2">
      <c r="A10" s="71" t="s">
        <v>149</v>
      </c>
      <c r="B10" s="69"/>
      <c r="C10" s="69"/>
      <c r="D10" s="69"/>
      <c r="E10" s="69"/>
      <c r="F10" s="69"/>
      <c r="G10" s="69"/>
      <c r="H10" s="69"/>
      <c r="I10" s="69"/>
      <c r="J10" s="70"/>
    </row>
    <row r="11" spans="1:10" x14ac:dyDescent="0.2">
      <c r="A11" s="71" t="s">
        <v>150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10" x14ac:dyDescent="0.2">
      <c r="A12" s="71" t="s">
        <v>118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x14ac:dyDescent="0.2">
      <c r="A13" s="71"/>
      <c r="B13" s="69"/>
      <c r="C13" s="69"/>
      <c r="D13" s="69"/>
      <c r="E13" s="69"/>
      <c r="F13" s="69"/>
      <c r="G13" s="69"/>
      <c r="H13" s="69"/>
      <c r="I13" s="69"/>
      <c r="J13" s="70"/>
    </row>
    <row r="14" spans="1:10" x14ac:dyDescent="0.2">
      <c r="A14" s="71" t="s">
        <v>171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x14ac:dyDescent="0.2">
      <c r="A15" s="72" t="s">
        <v>241</v>
      </c>
      <c r="B15" s="69"/>
      <c r="C15" s="69"/>
      <c r="D15" s="69"/>
      <c r="E15" s="69"/>
      <c r="F15" s="69"/>
      <c r="G15" s="69"/>
      <c r="H15" s="69"/>
      <c r="I15" s="69"/>
      <c r="J15" s="70"/>
    </row>
    <row r="16" spans="1:10" ht="13.5" thickBot="1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5"/>
    </row>
    <row r="19" spans="1:7" x14ac:dyDescent="0.2">
      <c r="A19" s="76" t="s">
        <v>119</v>
      </c>
      <c r="B19" s="76"/>
      <c r="C19" s="76"/>
      <c r="D19" s="76"/>
      <c r="E19" s="76"/>
      <c r="F19" s="76"/>
    </row>
    <row r="20" spans="1:7" x14ac:dyDescent="0.2">
      <c r="A20" s="76"/>
      <c r="B20" s="77"/>
      <c r="C20" s="77"/>
      <c r="D20" s="77"/>
      <c r="E20" s="77"/>
      <c r="F20" s="76"/>
    </row>
    <row r="21" spans="1:7" x14ac:dyDescent="0.2">
      <c r="A21" s="76" t="s">
        <v>120</v>
      </c>
      <c r="B21" s="76" t="s">
        <v>121</v>
      </c>
      <c r="C21" s="76" t="s">
        <v>122</v>
      </c>
      <c r="D21" s="76" t="s">
        <v>123</v>
      </c>
      <c r="E21" s="76" t="s">
        <v>124</v>
      </c>
      <c r="F21" s="76" t="s">
        <v>125</v>
      </c>
      <c r="G21" t="s">
        <v>126</v>
      </c>
    </row>
    <row r="22" spans="1:7" x14ac:dyDescent="0.2">
      <c r="A22" s="76" t="s">
        <v>127</v>
      </c>
      <c r="B22" s="76">
        <v>2</v>
      </c>
      <c r="C22" s="76">
        <v>1</v>
      </c>
      <c r="D22" s="76">
        <v>2</v>
      </c>
      <c r="E22" s="76">
        <v>2</v>
      </c>
      <c r="F22" s="76"/>
    </row>
    <row r="23" spans="1:7" x14ac:dyDescent="0.2">
      <c r="A23" s="76" t="s">
        <v>128</v>
      </c>
      <c r="B23" s="76">
        <v>1</v>
      </c>
      <c r="C23" s="76">
        <v>3</v>
      </c>
      <c r="D23" s="76">
        <v>2</v>
      </c>
      <c r="E23" s="76">
        <v>3</v>
      </c>
      <c r="F23" s="76"/>
    </row>
    <row r="24" spans="1:7" x14ac:dyDescent="0.2">
      <c r="A24" s="76" t="s">
        <v>129</v>
      </c>
      <c r="B24" s="76">
        <v>1</v>
      </c>
      <c r="C24" s="76">
        <v>1</v>
      </c>
      <c r="D24" s="76">
        <v>2</v>
      </c>
      <c r="E24" s="76">
        <v>1</v>
      </c>
      <c r="F24" s="76"/>
    </row>
    <row r="25" spans="1:7" x14ac:dyDescent="0.2">
      <c r="A25" s="76" t="s">
        <v>130</v>
      </c>
      <c r="B25" s="76">
        <v>3</v>
      </c>
      <c r="C25" s="76">
        <v>2</v>
      </c>
      <c r="D25" s="76">
        <v>3</v>
      </c>
      <c r="E25" s="76">
        <v>1</v>
      </c>
      <c r="F25" s="76"/>
    </row>
    <row r="26" spans="1:7" x14ac:dyDescent="0.2">
      <c r="A26" s="76" t="s">
        <v>131</v>
      </c>
      <c r="B26" s="76">
        <v>2</v>
      </c>
      <c r="C26" s="76">
        <v>2</v>
      </c>
      <c r="D26" s="76">
        <v>3</v>
      </c>
      <c r="E26" s="76">
        <v>1</v>
      </c>
      <c r="F26" s="76"/>
    </row>
    <row r="27" spans="1:7" x14ac:dyDescent="0.2">
      <c r="A27" s="76" t="s">
        <v>132</v>
      </c>
      <c r="B27" s="76">
        <v>1</v>
      </c>
      <c r="C27" s="76">
        <v>2</v>
      </c>
      <c r="D27" s="76">
        <v>1</v>
      </c>
      <c r="E27" s="76">
        <v>1</v>
      </c>
      <c r="F27" s="76"/>
    </row>
    <row r="28" spans="1:7" x14ac:dyDescent="0.2">
      <c r="A28" s="76" t="s">
        <v>133</v>
      </c>
      <c r="B28" s="76">
        <v>3</v>
      </c>
      <c r="C28" s="76">
        <v>3</v>
      </c>
      <c r="D28" s="76">
        <v>1</v>
      </c>
      <c r="E28" s="76">
        <v>3</v>
      </c>
      <c r="F28" s="76"/>
    </row>
    <row r="29" spans="1:7" x14ac:dyDescent="0.2">
      <c r="A29" s="78" t="s">
        <v>134</v>
      </c>
      <c r="B29" s="76">
        <v>3</v>
      </c>
      <c r="C29" s="76">
        <v>1</v>
      </c>
      <c r="D29" s="76">
        <v>3</v>
      </c>
      <c r="E29" s="76">
        <v>2</v>
      </c>
      <c r="F29" s="76"/>
    </row>
    <row r="30" spans="1:7" x14ac:dyDescent="0.2">
      <c r="A30" s="76" t="s">
        <v>135</v>
      </c>
      <c r="B30" s="76">
        <v>2</v>
      </c>
      <c r="C30" s="76">
        <v>2</v>
      </c>
      <c r="D30" s="76">
        <v>3</v>
      </c>
      <c r="E30" s="76">
        <v>1</v>
      </c>
      <c r="F30" s="76"/>
    </row>
    <row r="31" spans="1:7" x14ac:dyDescent="0.2">
      <c r="A31" s="76" t="s">
        <v>136</v>
      </c>
      <c r="B31" s="76">
        <v>1</v>
      </c>
      <c r="C31" s="76">
        <v>2</v>
      </c>
      <c r="D31" s="76">
        <v>3</v>
      </c>
      <c r="E31" s="76">
        <v>1</v>
      </c>
      <c r="F31" s="76"/>
    </row>
    <row r="32" spans="1:7" x14ac:dyDescent="0.2">
      <c r="A32" s="78" t="s">
        <v>137</v>
      </c>
      <c r="B32" s="76">
        <v>1</v>
      </c>
      <c r="C32" s="76">
        <v>3</v>
      </c>
      <c r="D32" s="76">
        <v>3</v>
      </c>
      <c r="E32" s="76">
        <v>2</v>
      </c>
      <c r="F32" s="76"/>
    </row>
    <row r="33" spans="1:6" x14ac:dyDescent="0.2">
      <c r="A33" s="76" t="s">
        <v>138</v>
      </c>
      <c r="B33" s="76">
        <v>3</v>
      </c>
      <c r="C33" s="76">
        <v>3</v>
      </c>
      <c r="D33" s="76">
        <v>3</v>
      </c>
      <c r="E33" s="76">
        <v>2</v>
      </c>
      <c r="F33" s="76"/>
    </row>
    <row r="34" spans="1:6" x14ac:dyDescent="0.2">
      <c r="A34" s="76" t="s">
        <v>139</v>
      </c>
      <c r="B34" s="76">
        <v>1</v>
      </c>
      <c r="C34" s="76">
        <v>1</v>
      </c>
      <c r="D34" s="76">
        <v>3</v>
      </c>
      <c r="E34" s="76">
        <v>1</v>
      </c>
      <c r="F34" s="76"/>
    </row>
    <row r="35" spans="1:6" x14ac:dyDescent="0.2">
      <c r="A35" s="76" t="s">
        <v>140</v>
      </c>
      <c r="B35" s="76">
        <v>2</v>
      </c>
      <c r="C35" s="76">
        <v>1</v>
      </c>
      <c r="D35" s="76">
        <v>1</v>
      </c>
      <c r="E35" s="76">
        <v>1</v>
      </c>
      <c r="F35" s="76"/>
    </row>
    <row r="36" spans="1:6" x14ac:dyDescent="0.2">
      <c r="A36" s="76" t="s">
        <v>141</v>
      </c>
      <c r="B36" s="76">
        <v>1</v>
      </c>
      <c r="C36" s="76">
        <v>2</v>
      </c>
      <c r="D36" s="76">
        <v>1</v>
      </c>
      <c r="E36" s="76">
        <v>1</v>
      </c>
      <c r="F36" s="76"/>
    </row>
    <row r="37" spans="1:6" x14ac:dyDescent="0.2">
      <c r="A37" s="76" t="s">
        <v>142</v>
      </c>
      <c r="B37" s="76">
        <v>3</v>
      </c>
      <c r="C37" s="76">
        <v>3</v>
      </c>
      <c r="D37" s="76">
        <v>1</v>
      </c>
      <c r="E37" s="76">
        <v>2</v>
      </c>
      <c r="F37" s="76"/>
    </row>
    <row r="38" spans="1:6" x14ac:dyDescent="0.2">
      <c r="A38" s="76" t="s">
        <v>143</v>
      </c>
      <c r="B38" s="76">
        <v>1</v>
      </c>
      <c r="C38" s="76">
        <v>1</v>
      </c>
      <c r="D38" s="76">
        <v>2</v>
      </c>
      <c r="E38" s="76">
        <v>1</v>
      </c>
      <c r="F38" s="76"/>
    </row>
    <row r="39" spans="1:6" x14ac:dyDescent="0.2">
      <c r="A39" s="76" t="s">
        <v>144</v>
      </c>
      <c r="B39" s="76">
        <v>2</v>
      </c>
      <c r="C39" s="76">
        <v>2</v>
      </c>
      <c r="D39" s="76">
        <v>1</v>
      </c>
      <c r="E39" s="76">
        <v>2</v>
      </c>
      <c r="F39" s="76"/>
    </row>
    <row r="40" spans="1:6" x14ac:dyDescent="0.2">
      <c r="A40" s="76" t="s">
        <v>145</v>
      </c>
      <c r="B40" s="76">
        <v>1</v>
      </c>
      <c r="C40" s="76">
        <v>2</v>
      </c>
      <c r="D40" s="76">
        <v>2</v>
      </c>
      <c r="E40" s="76">
        <v>2</v>
      </c>
      <c r="F40" s="76"/>
    </row>
    <row r="41" spans="1:6" x14ac:dyDescent="0.2">
      <c r="A41" s="76" t="s">
        <v>146</v>
      </c>
      <c r="B41" s="76">
        <v>3</v>
      </c>
      <c r="C41" s="76">
        <v>3</v>
      </c>
      <c r="D41" s="76">
        <v>1</v>
      </c>
      <c r="E41" s="76">
        <v>2</v>
      </c>
      <c r="F41" s="76"/>
    </row>
    <row r="42" spans="1:6" x14ac:dyDescent="0.2">
      <c r="A42" s="76" t="s">
        <v>147</v>
      </c>
      <c r="B42" s="76">
        <v>2</v>
      </c>
      <c r="C42" s="76">
        <v>1</v>
      </c>
      <c r="D42" s="76">
        <v>1</v>
      </c>
      <c r="E42" s="76">
        <v>1</v>
      </c>
      <c r="F42" s="76"/>
    </row>
    <row r="43" spans="1:6" x14ac:dyDescent="0.2">
      <c r="A43" s="76" t="s">
        <v>148</v>
      </c>
      <c r="B43" s="76">
        <v>1</v>
      </c>
      <c r="C43" s="76">
        <v>2</v>
      </c>
      <c r="D43" s="76">
        <v>3</v>
      </c>
      <c r="E43" s="76">
        <v>3</v>
      </c>
      <c r="F43" s="76"/>
    </row>
    <row r="44" spans="1:6" x14ac:dyDescent="0.2">
      <c r="A44" s="76" t="s">
        <v>59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22" sqref="F22"/>
    </sheetView>
  </sheetViews>
  <sheetFormatPr defaultRowHeight="12.75" x14ac:dyDescent="0.2"/>
  <cols>
    <col min="1" max="1" width="16.42578125" customWidth="1"/>
    <col min="2" max="2" width="24.42578125" customWidth="1"/>
    <col min="4" max="4" width="11.42578125" customWidth="1"/>
    <col min="5" max="6" width="7.28515625" customWidth="1"/>
    <col min="7" max="7" width="7" customWidth="1"/>
    <col min="8" max="8" width="7.140625" customWidth="1"/>
    <col min="9" max="9" width="9.28515625" customWidth="1"/>
    <col min="10" max="10" width="7" bestFit="1" customWidth="1"/>
    <col min="11" max="11" width="10.5703125" bestFit="1" customWidth="1"/>
    <col min="12" max="12" width="7.85546875" bestFit="1" customWidth="1"/>
    <col min="13" max="14" width="10.140625" bestFit="1" customWidth="1"/>
  </cols>
  <sheetData>
    <row r="1" spans="1:14" ht="15.75" x14ac:dyDescent="0.25">
      <c r="A1" s="11" t="s">
        <v>5</v>
      </c>
      <c r="B1" s="11"/>
    </row>
    <row r="2" spans="1:14" ht="13.5" thickBot="1" x14ac:dyDescent="0.25"/>
    <row r="3" spans="1:14" x14ac:dyDescent="0.2">
      <c r="A3" s="33" t="s">
        <v>22</v>
      </c>
      <c r="B3" s="36" t="s">
        <v>23</v>
      </c>
      <c r="C3" s="23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4" t="s">
        <v>13</v>
      </c>
      <c r="K3" s="24" t="s">
        <v>14</v>
      </c>
      <c r="L3" s="24" t="s">
        <v>15</v>
      </c>
      <c r="M3" s="24" t="s">
        <v>16</v>
      </c>
      <c r="N3" s="25" t="s">
        <v>17</v>
      </c>
    </row>
    <row r="4" spans="1:14" x14ac:dyDescent="0.2">
      <c r="A4" s="34" t="s">
        <v>29</v>
      </c>
      <c r="B4" s="37" t="s">
        <v>24</v>
      </c>
      <c r="C4" s="26">
        <v>21</v>
      </c>
      <c r="D4" s="27">
        <v>15</v>
      </c>
      <c r="E4" s="27">
        <v>18</v>
      </c>
      <c r="F4" s="27">
        <v>4</v>
      </c>
      <c r="G4" s="27">
        <v>0</v>
      </c>
      <c r="H4" s="27">
        <v>13</v>
      </c>
      <c r="I4" s="27">
        <v>32</v>
      </c>
      <c r="J4" s="27">
        <v>45</v>
      </c>
      <c r="K4" s="27">
        <v>12</v>
      </c>
      <c r="L4" s="27">
        <v>10</v>
      </c>
      <c r="M4" s="27">
        <v>2</v>
      </c>
      <c r="N4" s="28">
        <v>0</v>
      </c>
    </row>
    <row r="5" spans="1:14" x14ac:dyDescent="0.2">
      <c r="A5" s="34" t="s">
        <v>30</v>
      </c>
      <c r="B5" s="37" t="s">
        <v>25</v>
      </c>
      <c r="C5" s="26">
        <v>13</v>
      </c>
      <c r="D5" s="27">
        <v>8</v>
      </c>
      <c r="E5" s="27">
        <v>11</v>
      </c>
      <c r="F5" s="27">
        <v>24</v>
      </c>
      <c r="G5" s="27">
        <v>3</v>
      </c>
      <c r="H5" s="27">
        <v>0</v>
      </c>
      <c r="I5" s="27">
        <v>5</v>
      </c>
      <c r="J5" s="27">
        <v>14</v>
      </c>
      <c r="K5" s="27">
        <v>7</v>
      </c>
      <c r="L5" s="27">
        <v>21</v>
      </c>
      <c r="M5" s="27">
        <v>13</v>
      </c>
      <c r="N5" s="28">
        <v>5</v>
      </c>
    </row>
    <row r="6" spans="1:14" x14ac:dyDescent="0.2">
      <c r="A6" s="34" t="s">
        <v>31</v>
      </c>
      <c r="B6" s="37" t="s">
        <v>26</v>
      </c>
      <c r="C6" s="26">
        <v>0</v>
      </c>
      <c r="D6" s="27">
        <v>0</v>
      </c>
      <c r="E6" s="27">
        <v>2</v>
      </c>
      <c r="F6" s="27">
        <v>4</v>
      </c>
      <c r="G6" s="27">
        <v>15</v>
      </c>
      <c r="H6" s="27">
        <v>21</v>
      </c>
      <c r="I6" s="27">
        <v>45</v>
      </c>
      <c r="J6" s="27">
        <v>52</v>
      </c>
      <c r="K6" s="27">
        <v>18</v>
      </c>
      <c r="L6" s="27">
        <v>23</v>
      </c>
      <c r="M6" s="27">
        <v>4</v>
      </c>
      <c r="N6" s="28">
        <v>5</v>
      </c>
    </row>
    <row r="7" spans="1:14" x14ac:dyDescent="0.2">
      <c r="A7" s="34" t="s">
        <v>18</v>
      </c>
      <c r="B7" s="37" t="s">
        <v>27</v>
      </c>
      <c r="C7" s="26">
        <v>12</v>
      </c>
      <c r="D7" s="27">
        <v>13</v>
      </c>
      <c r="E7" s="27">
        <v>5</v>
      </c>
      <c r="F7" s="27">
        <v>9</v>
      </c>
      <c r="G7" s="27">
        <v>4</v>
      </c>
      <c r="H7" s="27">
        <v>12</v>
      </c>
      <c r="I7" s="27">
        <v>14</v>
      </c>
      <c r="J7" s="27">
        <v>27</v>
      </c>
      <c r="K7" s="27">
        <v>11</v>
      </c>
      <c r="L7" s="27">
        <v>15</v>
      </c>
      <c r="M7" s="27">
        <v>4</v>
      </c>
      <c r="N7" s="28">
        <v>0</v>
      </c>
    </row>
    <row r="8" spans="1:14" ht="13.5" thickBot="1" x14ac:dyDescent="0.25">
      <c r="A8" s="35" t="s">
        <v>32</v>
      </c>
      <c r="B8" s="38" t="s">
        <v>28</v>
      </c>
      <c r="C8" s="29">
        <v>14</v>
      </c>
      <c r="D8" s="30">
        <v>7</v>
      </c>
      <c r="E8" s="30">
        <v>21</v>
      </c>
      <c r="F8" s="30">
        <v>14</v>
      </c>
      <c r="G8" s="30">
        <v>23</v>
      </c>
      <c r="H8" s="30">
        <v>12</v>
      </c>
      <c r="I8" s="30">
        <v>14</v>
      </c>
      <c r="J8" s="30">
        <v>33</v>
      </c>
      <c r="K8" s="30">
        <v>11</v>
      </c>
      <c r="L8" s="30">
        <v>9</v>
      </c>
      <c r="M8" s="30">
        <v>4</v>
      </c>
      <c r="N8" s="31">
        <v>2</v>
      </c>
    </row>
    <row r="9" spans="1:14" ht="1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5.75" x14ac:dyDescent="0.25">
      <c r="A10" s="13"/>
      <c r="B10" s="13"/>
      <c r="C10" s="2"/>
      <c r="M10" s="2"/>
    </row>
    <row r="11" spans="1:14" ht="15.75" x14ac:dyDescent="0.25">
      <c r="A11" s="48" t="s">
        <v>57</v>
      </c>
      <c r="B11" s="13"/>
      <c r="C11" s="2"/>
      <c r="M11" s="2"/>
    </row>
    <row r="12" spans="1:14" ht="15.75" x14ac:dyDescent="0.25">
      <c r="A12" s="13"/>
      <c r="B12" s="13"/>
      <c r="C12" s="2"/>
      <c r="M12" s="2"/>
    </row>
    <row r="13" spans="1:14" ht="16.5" thickBot="1" x14ac:dyDescent="0.3">
      <c r="A13" s="13"/>
      <c r="B13" s="13"/>
      <c r="C13" s="2"/>
      <c r="M13" s="2"/>
    </row>
    <row r="14" spans="1:14" ht="15.75" x14ac:dyDescent="0.25">
      <c r="A14" s="13"/>
      <c r="B14" s="13"/>
      <c r="C14" s="19"/>
      <c r="D14" s="22" t="s">
        <v>19</v>
      </c>
      <c r="E14" s="2"/>
      <c r="F14" s="2"/>
      <c r="G14" s="2"/>
      <c r="H14" s="2"/>
      <c r="I14" s="2"/>
      <c r="J14" s="2"/>
      <c r="K14" s="2"/>
      <c r="L14" s="1"/>
      <c r="M14" s="2"/>
      <c r="N14" t="s">
        <v>44</v>
      </c>
    </row>
    <row r="15" spans="1:14" ht="15.75" x14ac:dyDescent="0.25">
      <c r="A15" s="13"/>
      <c r="B15" s="13"/>
      <c r="C15" s="20"/>
      <c r="D15" s="22" t="s">
        <v>20</v>
      </c>
      <c r="E15" s="2"/>
      <c r="F15" s="2"/>
      <c r="G15" s="2"/>
      <c r="H15" s="2"/>
      <c r="I15" s="2"/>
      <c r="J15" s="2"/>
      <c r="K15" s="2"/>
      <c r="L15" s="1"/>
      <c r="M15" s="2"/>
      <c r="N15" t="s">
        <v>44</v>
      </c>
    </row>
    <row r="16" spans="1:14" ht="15.75" x14ac:dyDescent="0.25">
      <c r="A16" s="2"/>
      <c r="B16" s="2"/>
      <c r="C16" s="20"/>
      <c r="D16" s="22" t="s">
        <v>242</v>
      </c>
      <c r="E16" s="2"/>
      <c r="F16" s="2"/>
      <c r="G16" s="2"/>
      <c r="H16" s="2"/>
      <c r="I16" s="2"/>
      <c r="J16" s="2"/>
      <c r="K16" s="2"/>
      <c r="L16" s="1"/>
      <c r="M16" s="2"/>
      <c r="N16" t="s">
        <v>45</v>
      </c>
    </row>
    <row r="17" spans="1:14" ht="15.75" x14ac:dyDescent="0.25">
      <c r="A17" s="2"/>
      <c r="B17" s="2"/>
      <c r="C17" s="20"/>
      <c r="D17" s="22" t="s">
        <v>169</v>
      </c>
      <c r="E17" s="2"/>
      <c r="F17" s="2"/>
      <c r="G17" s="2"/>
      <c r="H17" s="2"/>
      <c r="I17" s="2"/>
      <c r="J17" s="2"/>
      <c r="K17" s="2"/>
      <c r="L17" s="1"/>
      <c r="M17" s="2"/>
      <c r="N17" t="s">
        <v>45</v>
      </c>
    </row>
    <row r="18" spans="1:14" ht="15.75" x14ac:dyDescent="0.25">
      <c r="A18" s="2"/>
      <c r="B18" s="2"/>
      <c r="C18" s="20"/>
      <c r="D18" s="22" t="s">
        <v>243</v>
      </c>
      <c r="E18" s="2"/>
      <c r="F18" s="2"/>
      <c r="G18" s="2"/>
      <c r="H18" s="2"/>
      <c r="I18" s="2"/>
      <c r="J18" s="2"/>
      <c r="K18" s="2"/>
      <c r="L18" s="1"/>
      <c r="M18" s="2"/>
      <c r="N18" t="s">
        <v>46</v>
      </c>
    </row>
    <row r="19" spans="1:14" ht="16.5" thickBot="1" x14ac:dyDescent="0.3">
      <c r="A19" s="2"/>
      <c r="B19" s="2"/>
      <c r="C19" s="21"/>
      <c r="D19" s="22" t="s">
        <v>244</v>
      </c>
      <c r="E19" s="2"/>
      <c r="F19" s="2"/>
      <c r="G19" s="2"/>
      <c r="H19" s="2"/>
      <c r="I19" s="2"/>
      <c r="J19" s="2"/>
      <c r="K19" s="2"/>
      <c r="L19" s="1"/>
      <c r="M19" s="2"/>
      <c r="N19" t="s">
        <v>47</v>
      </c>
    </row>
    <row r="22" spans="1:14" ht="15.75" x14ac:dyDescent="0.25">
      <c r="A22" s="11" t="s">
        <v>48</v>
      </c>
      <c r="B22" s="11"/>
    </row>
    <row r="23" spans="1:14" ht="15.75" x14ac:dyDescent="0.25">
      <c r="A23" s="32" t="s">
        <v>21</v>
      </c>
      <c r="B23" s="32"/>
      <c r="C23" t="s">
        <v>245</v>
      </c>
    </row>
  </sheetData>
  <phoneticPr fontId="0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G15" sqref="G15"/>
    </sheetView>
  </sheetViews>
  <sheetFormatPr defaultRowHeight="15" x14ac:dyDescent="0.2"/>
  <cols>
    <col min="1" max="1" width="9.140625" style="4"/>
    <col min="2" max="2" width="10.85546875" style="4" customWidth="1"/>
    <col min="3" max="3" width="13.7109375" style="4" customWidth="1"/>
    <col min="4" max="4" width="9.140625" style="4"/>
    <col min="5" max="5" width="11.42578125" style="4" bestFit="1" customWidth="1"/>
    <col min="6" max="6" width="9.140625" style="4"/>
    <col min="7" max="7" width="10.140625" style="4" bestFit="1" customWidth="1"/>
    <col min="8" max="12" width="9.140625" style="4"/>
    <col min="13" max="13" width="10.5703125" style="4" customWidth="1"/>
    <col min="14" max="16384" width="9.140625" style="4"/>
  </cols>
  <sheetData>
    <row r="1" spans="1:13" ht="15.75" x14ac:dyDescent="0.25">
      <c r="A1" s="3" t="s">
        <v>33</v>
      </c>
    </row>
    <row r="2" spans="1:13" ht="8.25" customHeight="1" x14ac:dyDescent="0.25">
      <c r="A2" s="3"/>
    </row>
    <row r="3" spans="1:13" ht="15.75" x14ac:dyDescent="0.25">
      <c r="A3" s="4" t="s">
        <v>34</v>
      </c>
      <c r="C3" s="40"/>
      <c r="D3" s="5"/>
      <c r="E3" s="12" t="s">
        <v>36</v>
      </c>
      <c r="M3" s="4" t="s">
        <v>246</v>
      </c>
    </row>
    <row r="4" spans="1:13" ht="15.75" x14ac:dyDescent="0.25">
      <c r="A4" s="4" t="s">
        <v>35</v>
      </c>
      <c r="C4" s="14"/>
      <c r="D4" s="5"/>
      <c r="E4" s="12" t="s">
        <v>170</v>
      </c>
      <c r="M4" s="4" t="s">
        <v>49</v>
      </c>
    </row>
    <row r="5" spans="1:13" s="39" customFormat="1" ht="17.25" customHeight="1" x14ac:dyDescent="0.2"/>
    <row r="6" spans="1:13" s="39" customFormat="1" ht="17.25" customHeight="1" x14ac:dyDescent="0.2"/>
    <row r="7" spans="1:13" s="39" customFormat="1" ht="17.25" customHeight="1" x14ac:dyDescent="0.2"/>
    <row r="8" spans="1:13" ht="15.75" x14ac:dyDescent="0.25">
      <c r="A8" s="3" t="s">
        <v>50</v>
      </c>
    </row>
    <row r="9" spans="1:13" ht="15.75" x14ac:dyDescent="0.25">
      <c r="A9" s="4" t="s">
        <v>37</v>
      </c>
      <c r="C9" s="6"/>
      <c r="E9" s="14">
        <v>38623</v>
      </c>
      <c r="G9" s="6"/>
    </row>
    <row r="10" spans="1:13" ht="15.75" x14ac:dyDescent="0.25">
      <c r="A10" s="15"/>
      <c r="B10" s="16"/>
      <c r="C10" s="6"/>
    </row>
    <row r="18" spans="3:3" x14ac:dyDescent="0.2">
      <c r="C18" s="6"/>
    </row>
  </sheetData>
  <phoneticPr fontId="0" type="noConversion"/>
  <pageMargins left="0.75" right="0.75" top="1" bottom="1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22" sqref="B22"/>
    </sheetView>
  </sheetViews>
  <sheetFormatPr defaultRowHeight="15" x14ac:dyDescent="0.2"/>
  <cols>
    <col min="1" max="1" width="14.28515625" style="4" bestFit="1" customWidth="1"/>
    <col min="2" max="2" width="16.5703125" style="4" bestFit="1" customWidth="1"/>
    <col min="3" max="7" width="9.140625" style="4"/>
    <col min="8" max="8" width="10" style="4" customWidth="1"/>
    <col min="9" max="16384" width="9.140625" style="4"/>
  </cols>
  <sheetData>
    <row r="1" spans="1:8" ht="16.5" thickBot="1" x14ac:dyDescent="0.3">
      <c r="A1" s="42" t="s">
        <v>1</v>
      </c>
      <c r="B1" s="43" t="s">
        <v>41</v>
      </c>
    </row>
    <row r="2" spans="1:8" ht="15.75" x14ac:dyDescent="0.25">
      <c r="A2" s="41">
        <v>635.15</v>
      </c>
      <c r="B2" s="44"/>
      <c r="C2" s="12" t="s">
        <v>38</v>
      </c>
      <c r="H2" s="4" t="s">
        <v>51</v>
      </c>
    </row>
    <row r="3" spans="1:8" ht="15.75" x14ac:dyDescent="0.25">
      <c r="A3" s="41">
        <v>286400.32650000002</v>
      </c>
      <c r="B3" s="44"/>
      <c r="C3" s="12" t="s">
        <v>39</v>
      </c>
      <c r="H3" s="4" t="s">
        <v>51</v>
      </c>
    </row>
    <row r="4" spans="1:8" ht="15.75" x14ac:dyDescent="0.25">
      <c r="A4" s="41">
        <v>32456.21</v>
      </c>
      <c r="B4" s="44"/>
      <c r="C4" s="12" t="s">
        <v>40</v>
      </c>
      <c r="H4" s="4" t="s">
        <v>51</v>
      </c>
    </row>
    <row r="5" spans="1:8" ht="15.75" x14ac:dyDescent="0.25">
      <c r="A5" s="41">
        <v>1235897</v>
      </c>
      <c r="B5" s="44"/>
      <c r="C5" s="12" t="s">
        <v>4</v>
      </c>
      <c r="H5" s="4" t="s">
        <v>51</v>
      </c>
    </row>
    <row r="6" spans="1:8" ht="15.75" x14ac:dyDescent="0.25">
      <c r="A6" s="41">
        <v>1846.4280000000001</v>
      </c>
      <c r="B6" s="44"/>
      <c r="C6" s="12" t="s">
        <v>250</v>
      </c>
      <c r="H6" s="4" t="s">
        <v>52</v>
      </c>
    </row>
    <row r="7" spans="1:8" ht="16.5" thickBot="1" x14ac:dyDescent="0.3">
      <c r="A7" s="41">
        <v>23114.29</v>
      </c>
      <c r="B7" s="45"/>
      <c r="C7" s="12" t="s">
        <v>251</v>
      </c>
      <c r="H7" s="4" t="s">
        <v>53</v>
      </c>
    </row>
  </sheetData>
  <phoneticPr fontId="0" type="noConversion"/>
  <pageMargins left="0.75" right="0.75" top="1" bottom="1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31" sqref="D31"/>
    </sheetView>
  </sheetViews>
  <sheetFormatPr defaultRowHeight="12.75" x14ac:dyDescent="0.2"/>
  <cols>
    <col min="1" max="1" width="10" customWidth="1"/>
    <col min="2" max="2" width="8" customWidth="1"/>
    <col min="3" max="3" width="13.85546875" customWidth="1"/>
    <col min="4" max="6" width="9.28515625" customWidth="1"/>
    <col min="7" max="7" width="12" customWidth="1"/>
  </cols>
  <sheetData>
    <row r="1" spans="1:7" ht="11.45" customHeight="1" x14ac:dyDescent="0.2"/>
    <row r="2" spans="1:7" ht="15.75" x14ac:dyDescent="0.25">
      <c r="B2" s="113" t="s">
        <v>197</v>
      </c>
      <c r="C2" s="114"/>
      <c r="D2" s="115"/>
      <c r="E2" s="115"/>
      <c r="F2" s="116"/>
      <c r="G2" s="116"/>
    </row>
    <row r="3" spans="1:7" ht="13.9" customHeight="1" thickBot="1" x14ac:dyDescent="0.25"/>
    <row r="4" spans="1:7" ht="13.5" thickTop="1" x14ac:dyDescent="0.2">
      <c r="B4" s="155" t="s">
        <v>198</v>
      </c>
      <c r="C4" s="156"/>
      <c r="D4" s="117" t="s">
        <v>199</v>
      </c>
      <c r="E4" s="117"/>
      <c r="F4" s="118"/>
      <c r="G4" s="161" t="s">
        <v>200</v>
      </c>
    </row>
    <row r="5" spans="1:7" x14ac:dyDescent="0.2">
      <c r="B5" s="157"/>
      <c r="C5" s="158"/>
      <c r="D5" s="119" t="s">
        <v>201</v>
      </c>
      <c r="E5" s="120" t="s">
        <v>202</v>
      </c>
      <c r="F5" s="120" t="s">
        <v>203</v>
      </c>
      <c r="G5" s="162"/>
    </row>
    <row r="6" spans="1:7" x14ac:dyDescent="0.2">
      <c r="B6" s="157"/>
      <c r="C6" s="158"/>
      <c r="D6" s="121" t="s">
        <v>204</v>
      </c>
      <c r="E6" s="121"/>
      <c r="F6" s="122"/>
      <c r="G6" s="162"/>
    </row>
    <row r="7" spans="1:7" ht="13.5" thickBot="1" x14ac:dyDescent="0.25">
      <c r="B7" s="159"/>
      <c r="C7" s="160"/>
      <c r="D7" s="123">
        <v>2000</v>
      </c>
      <c r="E7" s="124">
        <v>1500</v>
      </c>
      <c r="F7" s="124">
        <v>2500</v>
      </c>
      <c r="G7" s="163"/>
    </row>
    <row r="8" spans="1:7" ht="13.5" thickTop="1" x14ac:dyDescent="0.2">
      <c r="B8" s="125" t="s">
        <v>152</v>
      </c>
      <c r="C8" s="126"/>
      <c r="D8" s="127">
        <v>350000</v>
      </c>
      <c r="E8" s="128">
        <v>360000</v>
      </c>
      <c r="F8" s="128">
        <v>500000</v>
      </c>
      <c r="G8" s="129">
        <f>SUM(D8:F8)</f>
        <v>1210000</v>
      </c>
    </row>
    <row r="9" spans="1:7" x14ac:dyDescent="0.2">
      <c r="B9" s="164" t="s">
        <v>205</v>
      </c>
      <c r="C9" s="130" t="s">
        <v>206</v>
      </c>
      <c r="D9" s="131">
        <v>210000</v>
      </c>
      <c r="E9" s="132">
        <v>150000</v>
      </c>
      <c r="F9" s="132">
        <v>210000</v>
      </c>
      <c r="G9" s="133">
        <f>SUM(D9:F9)</f>
        <v>570000</v>
      </c>
    </row>
    <row r="10" spans="1:7" x14ac:dyDescent="0.2">
      <c r="B10" s="165"/>
      <c r="C10" s="130" t="s">
        <v>207</v>
      </c>
      <c r="D10" s="131">
        <v>40000</v>
      </c>
      <c r="E10" s="132">
        <v>75000</v>
      </c>
      <c r="F10" s="132">
        <v>105000</v>
      </c>
      <c r="G10" s="133">
        <f>SUM(D10:F10)</f>
        <v>220000</v>
      </c>
    </row>
    <row r="11" spans="1:7" x14ac:dyDescent="0.2">
      <c r="B11" s="166"/>
      <c r="C11" s="130" t="s">
        <v>208</v>
      </c>
      <c r="D11" s="131">
        <v>75000</v>
      </c>
      <c r="E11" s="132">
        <v>80000</v>
      </c>
      <c r="F11" s="132">
        <v>160000</v>
      </c>
      <c r="G11" s="133">
        <f>SUM(D11:F11)</f>
        <v>315000</v>
      </c>
    </row>
    <row r="12" spans="1:7" ht="13.5" thickBot="1" x14ac:dyDescent="0.25">
      <c r="B12" s="134" t="s">
        <v>158</v>
      </c>
      <c r="C12" s="135"/>
      <c r="D12" s="136">
        <f>D8-D9-D11</f>
        <v>65000</v>
      </c>
      <c r="E12" s="137">
        <f>E8-E9-E11</f>
        <v>130000</v>
      </c>
      <c r="F12" s="137">
        <f>F8-F9-F11</f>
        <v>130000</v>
      </c>
      <c r="G12" s="138">
        <f>SUM(D12:F12)</f>
        <v>325000</v>
      </c>
    </row>
    <row r="13" spans="1:7" ht="13.5" thickTop="1" x14ac:dyDescent="0.2">
      <c r="F13" s="139" t="s">
        <v>209</v>
      </c>
    </row>
    <row r="15" spans="1:7" ht="15.75" x14ac:dyDescent="0.25">
      <c r="B15" s="140" t="s">
        <v>210</v>
      </c>
    </row>
    <row r="16" spans="1:7" x14ac:dyDescent="0.2">
      <c r="A16" s="141"/>
      <c r="B16" s="141"/>
      <c r="C16" s="141"/>
      <c r="D16" s="141"/>
      <c r="E16" s="141"/>
      <c r="F16" s="141"/>
      <c r="G16" s="141"/>
    </row>
    <row r="17" spans="1:7" x14ac:dyDescent="0.2">
      <c r="A17" s="141"/>
      <c r="B17" s="141" t="s">
        <v>197</v>
      </c>
      <c r="C17" s="141"/>
      <c r="D17" s="141"/>
      <c r="E17" s="141"/>
      <c r="F17" s="141"/>
      <c r="G17" s="141"/>
    </row>
    <row r="18" spans="1:7" x14ac:dyDescent="0.2">
      <c r="A18" s="141"/>
      <c r="B18" s="141"/>
      <c r="C18" s="141"/>
      <c r="D18" s="141"/>
      <c r="E18" s="141"/>
      <c r="F18" s="141"/>
      <c r="G18" s="141"/>
    </row>
    <row r="19" spans="1:7" ht="13.5" customHeight="1" x14ac:dyDescent="0.2">
      <c r="A19" s="141"/>
      <c r="B19" s="141" t="s">
        <v>198</v>
      </c>
      <c r="C19" s="141"/>
      <c r="D19" s="141" t="s">
        <v>199</v>
      </c>
      <c r="E19" s="141"/>
      <c r="F19" s="141"/>
      <c r="G19" s="141" t="s">
        <v>200</v>
      </c>
    </row>
    <row r="20" spans="1:7" x14ac:dyDescent="0.2">
      <c r="A20" s="141"/>
      <c r="B20" s="141"/>
      <c r="C20" s="141"/>
      <c r="D20" s="141" t="s">
        <v>201</v>
      </c>
      <c r="E20" s="141" t="s">
        <v>202</v>
      </c>
      <c r="F20" s="141" t="s">
        <v>203</v>
      </c>
      <c r="G20" s="141"/>
    </row>
    <row r="21" spans="1:7" x14ac:dyDescent="0.2">
      <c r="A21" s="141"/>
      <c r="B21" s="141"/>
      <c r="C21" s="141"/>
      <c r="D21" s="141" t="s">
        <v>204</v>
      </c>
      <c r="E21" s="141"/>
      <c r="F21" s="141"/>
      <c r="G21" s="141"/>
    </row>
    <row r="22" spans="1:7" x14ac:dyDescent="0.2">
      <c r="A22" s="141"/>
      <c r="B22" s="141"/>
      <c r="C22" s="141"/>
      <c r="D22" s="141">
        <v>2000</v>
      </c>
      <c r="E22" s="141">
        <v>1500</v>
      </c>
      <c r="F22" s="141">
        <v>2500</v>
      </c>
      <c r="G22" s="141"/>
    </row>
    <row r="23" spans="1:7" x14ac:dyDescent="0.2">
      <c r="A23" s="141"/>
      <c r="B23" s="141" t="s">
        <v>152</v>
      </c>
      <c r="C23" s="141"/>
      <c r="D23" s="141">
        <v>350000</v>
      </c>
      <c r="E23" s="141">
        <v>360000</v>
      </c>
      <c r="F23" s="141">
        <v>500000</v>
      </c>
      <c r="G23" s="141">
        <f>SUM(D23:F23)</f>
        <v>1210000</v>
      </c>
    </row>
    <row r="24" spans="1:7" ht="12.75" customHeight="1" x14ac:dyDescent="0.2">
      <c r="A24" s="141"/>
      <c r="B24" s="142" t="s">
        <v>205</v>
      </c>
      <c r="C24" s="143" t="s">
        <v>206</v>
      </c>
      <c r="D24" s="141">
        <v>210000</v>
      </c>
      <c r="E24" s="141">
        <v>150000</v>
      </c>
      <c r="F24" s="141">
        <v>210000</v>
      </c>
      <c r="G24" s="141">
        <f>SUM(D24:F24)</f>
        <v>570000</v>
      </c>
    </row>
    <row r="25" spans="1:7" x14ac:dyDescent="0.2">
      <c r="A25" s="141"/>
      <c r="B25" s="141"/>
      <c r="C25" s="143" t="s">
        <v>207</v>
      </c>
      <c r="D25" s="141">
        <v>40000</v>
      </c>
      <c r="E25" s="141">
        <v>75000</v>
      </c>
      <c r="F25" s="141">
        <v>105000</v>
      </c>
      <c r="G25" s="141">
        <f>SUM(D25:F25)</f>
        <v>220000</v>
      </c>
    </row>
    <row r="26" spans="1:7" x14ac:dyDescent="0.2">
      <c r="A26" s="141"/>
      <c r="B26" s="141"/>
      <c r="C26" s="143" t="s">
        <v>208</v>
      </c>
      <c r="D26" s="141">
        <v>75000</v>
      </c>
      <c r="E26" s="141">
        <v>80000</v>
      </c>
      <c r="F26" s="141">
        <v>160000</v>
      </c>
      <c r="G26" s="141">
        <f>SUM(D26:F26)</f>
        <v>315000</v>
      </c>
    </row>
    <row r="27" spans="1:7" x14ac:dyDescent="0.2">
      <c r="A27" s="141"/>
      <c r="B27" s="141" t="s">
        <v>158</v>
      </c>
      <c r="D27" s="141">
        <f>D23-D24-D26</f>
        <v>65000</v>
      </c>
      <c r="E27" s="141">
        <f>E23-E24-E26</f>
        <v>130000</v>
      </c>
      <c r="F27" s="141">
        <f>F23-F24-F26</f>
        <v>130000</v>
      </c>
      <c r="G27" s="141">
        <f>SUM(D27:F27)</f>
        <v>325000</v>
      </c>
    </row>
    <row r="28" spans="1:7" x14ac:dyDescent="0.2">
      <c r="A28" s="141"/>
      <c r="B28" s="141"/>
      <c r="C28" s="141"/>
      <c r="D28" s="141"/>
      <c r="E28" s="141"/>
      <c r="F28" s="141" t="s">
        <v>209</v>
      </c>
      <c r="G28" s="141"/>
    </row>
  </sheetData>
  <mergeCells count="3">
    <mergeCell ref="B4:C7"/>
    <mergeCell ref="G4:G7"/>
    <mergeCell ref="B9:B11"/>
  </mergeCells>
  <phoneticPr fontId="0" type="noConversion"/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I43" sqref="I43"/>
    </sheetView>
  </sheetViews>
  <sheetFormatPr defaultRowHeight="12.75" x14ac:dyDescent="0.2"/>
  <cols>
    <col min="2" max="2" width="19" customWidth="1"/>
  </cols>
  <sheetData>
    <row r="1" spans="2:10" ht="15.75" x14ac:dyDescent="0.25">
      <c r="B1" s="144" t="s">
        <v>211</v>
      </c>
    </row>
    <row r="2" spans="2:10" ht="15.75" x14ac:dyDescent="0.25">
      <c r="B2" s="144" t="s">
        <v>247</v>
      </c>
    </row>
    <row r="3" spans="2:10" ht="15.75" x14ac:dyDescent="0.25">
      <c r="B3" s="144" t="s">
        <v>212</v>
      </c>
    </row>
    <row r="4" spans="2:10" ht="15.75" x14ac:dyDescent="0.25">
      <c r="B4" s="144" t="s">
        <v>213</v>
      </c>
    </row>
    <row r="5" spans="2:10" ht="15.75" x14ac:dyDescent="0.25">
      <c r="B5" s="144" t="s">
        <v>214</v>
      </c>
    </row>
    <row r="6" spans="2:10" ht="15.75" x14ac:dyDescent="0.25">
      <c r="B6" s="144"/>
    </row>
    <row r="7" spans="2:10" ht="13.5" thickBot="1" x14ac:dyDescent="0.25"/>
    <row r="8" spans="2:10" x14ac:dyDescent="0.2">
      <c r="B8" s="167" t="s">
        <v>215</v>
      </c>
      <c r="C8" s="169" t="s">
        <v>151</v>
      </c>
      <c r="D8" s="169"/>
      <c r="E8" s="169"/>
      <c r="F8" s="169"/>
      <c r="G8" s="169"/>
      <c r="H8" s="169"/>
      <c r="I8" s="170" t="s">
        <v>216</v>
      </c>
      <c r="J8" s="143"/>
    </row>
    <row r="9" spans="2:10" ht="13.5" thickBot="1" x14ac:dyDescent="0.25">
      <c r="B9" s="168"/>
      <c r="C9" s="145" t="s">
        <v>217</v>
      </c>
      <c r="D9" s="145" t="s">
        <v>218</v>
      </c>
      <c r="E9" s="145" t="s">
        <v>219</v>
      </c>
      <c r="F9" s="145" t="s">
        <v>220</v>
      </c>
      <c r="G9" s="145" t="s">
        <v>221</v>
      </c>
      <c r="H9" s="145" t="s">
        <v>222</v>
      </c>
      <c r="I9" s="171"/>
      <c r="J9" s="143"/>
    </row>
    <row r="10" spans="2:10" x14ac:dyDescent="0.2">
      <c r="B10" s="146" t="s">
        <v>223</v>
      </c>
      <c r="C10" s="147">
        <v>11363</v>
      </c>
      <c r="D10" s="147">
        <v>9312</v>
      </c>
      <c r="E10" s="147">
        <v>9401</v>
      </c>
      <c r="F10" s="147">
        <v>13894</v>
      </c>
      <c r="G10" s="147">
        <v>8460</v>
      </c>
      <c r="H10" s="147">
        <v>13657</v>
      </c>
      <c r="I10" s="148"/>
      <c r="J10" s="143"/>
    </row>
    <row r="11" spans="2:10" x14ac:dyDescent="0.2">
      <c r="B11" s="149" t="s">
        <v>224</v>
      </c>
      <c r="C11" s="150">
        <v>11433</v>
      </c>
      <c r="D11" s="150">
        <v>11859</v>
      </c>
      <c r="E11" s="150">
        <v>12156</v>
      </c>
      <c r="F11" s="150">
        <v>12642</v>
      </c>
      <c r="G11" s="150">
        <v>11895</v>
      </c>
      <c r="H11" s="150">
        <v>10270</v>
      </c>
      <c r="I11" s="148"/>
      <c r="J11" s="143"/>
    </row>
    <row r="12" spans="2:10" x14ac:dyDescent="0.2">
      <c r="B12" s="149" t="s">
        <v>225</v>
      </c>
      <c r="C12" s="150">
        <v>13214</v>
      </c>
      <c r="D12" s="150">
        <v>8500</v>
      </c>
      <c r="E12" s="150">
        <v>5600</v>
      </c>
      <c r="F12" s="150">
        <v>6000</v>
      </c>
      <c r="G12" s="150">
        <v>5000</v>
      </c>
      <c r="H12" s="150">
        <v>7215</v>
      </c>
      <c r="I12" s="148"/>
      <c r="J12" s="143"/>
    </row>
    <row r="13" spans="2:10" x14ac:dyDescent="0.2">
      <c r="B13" s="149" t="s">
        <v>226</v>
      </c>
      <c r="C13" s="150">
        <v>6477</v>
      </c>
      <c r="D13" s="150">
        <v>11939</v>
      </c>
      <c r="E13" s="150">
        <v>10021</v>
      </c>
      <c r="F13" s="150">
        <v>12078</v>
      </c>
      <c r="G13" s="150">
        <v>8438</v>
      </c>
      <c r="H13" s="150">
        <v>14132</v>
      </c>
      <c r="I13" s="148"/>
      <c r="J13" s="143"/>
    </row>
    <row r="14" spans="2:10" x14ac:dyDescent="0.2">
      <c r="B14" s="149" t="s">
        <v>227</v>
      </c>
      <c r="C14" s="150">
        <v>8200</v>
      </c>
      <c r="D14" s="150">
        <v>6500</v>
      </c>
      <c r="E14" s="150">
        <v>7200</v>
      </c>
      <c r="F14" s="150">
        <v>5900</v>
      </c>
      <c r="G14" s="150">
        <v>6100</v>
      </c>
      <c r="H14" s="150">
        <v>6200</v>
      </c>
      <c r="I14" s="148"/>
      <c r="J14" s="143"/>
    </row>
    <row r="15" spans="2:10" x14ac:dyDescent="0.2">
      <c r="B15" s="149" t="s">
        <v>228</v>
      </c>
      <c r="C15" s="150">
        <v>10849</v>
      </c>
      <c r="D15" s="150">
        <v>6792</v>
      </c>
      <c r="E15" s="150">
        <v>8607</v>
      </c>
      <c r="F15" s="150">
        <v>10463</v>
      </c>
      <c r="G15" s="150">
        <v>12016</v>
      </c>
      <c r="H15" s="150">
        <v>12927</v>
      </c>
      <c r="I15" s="148"/>
      <c r="J15" s="143"/>
    </row>
    <row r="16" spans="2:10" x14ac:dyDescent="0.2">
      <c r="B16" s="149" t="s">
        <v>229</v>
      </c>
      <c r="C16" s="150">
        <v>6881</v>
      </c>
      <c r="D16" s="150">
        <v>9133</v>
      </c>
      <c r="E16" s="150">
        <v>14391</v>
      </c>
      <c r="F16" s="150">
        <v>10300</v>
      </c>
      <c r="G16" s="150">
        <v>7465</v>
      </c>
      <c r="H16" s="150">
        <v>14028</v>
      </c>
      <c r="I16" s="148"/>
      <c r="J16" s="143"/>
    </row>
    <row r="17" spans="2:10" x14ac:dyDescent="0.2">
      <c r="B17" s="149" t="s">
        <v>230</v>
      </c>
      <c r="C17" s="150">
        <v>14850</v>
      </c>
      <c r="D17" s="150">
        <v>14230</v>
      </c>
      <c r="E17" s="150">
        <v>14800</v>
      </c>
      <c r="F17" s="150">
        <v>15000</v>
      </c>
      <c r="G17" s="150">
        <v>15000</v>
      </c>
      <c r="H17" s="150">
        <v>14900</v>
      </c>
      <c r="I17" s="148"/>
      <c r="J17" s="143"/>
    </row>
    <row r="18" spans="2:10" x14ac:dyDescent="0.2">
      <c r="B18" s="149" t="s">
        <v>231</v>
      </c>
      <c r="C18" s="150">
        <v>6112</v>
      </c>
      <c r="D18" s="150">
        <v>7072</v>
      </c>
      <c r="E18" s="150">
        <v>7045</v>
      </c>
      <c r="F18" s="150">
        <v>14535</v>
      </c>
      <c r="G18" s="150">
        <v>6467</v>
      </c>
      <c r="H18" s="150">
        <v>5771</v>
      </c>
      <c r="I18" s="148"/>
      <c r="J18" s="143"/>
    </row>
    <row r="19" spans="2:10" x14ac:dyDescent="0.2">
      <c r="B19" s="149" t="s">
        <v>232</v>
      </c>
      <c r="C19" s="150">
        <v>8698</v>
      </c>
      <c r="D19" s="150">
        <v>12736</v>
      </c>
      <c r="E19" s="150">
        <v>8678</v>
      </c>
      <c r="F19" s="150">
        <v>6843</v>
      </c>
      <c r="G19" s="150">
        <v>10738</v>
      </c>
      <c r="H19" s="150">
        <v>10823</v>
      </c>
      <c r="I19" s="148"/>
      <c r="J19" s="143"/>
    </row>
    <row r="20" spans="2:10" x14ac:dyDescent="0.2">
      <c r="B20" s="149" t="s">
        <v>233</v>
      </c>
      <c r="C20" s="150">
        <v>6800</v>
      </c>
      <c r="D20" s="150">
        <v>7900</v>
      </c>
      <c r="E20" s="150">
        <v>5927</v>
      </c>
      <c r="F20" s="150">
        <v>9268</v>
      </c>
      <c r="G20" s="150">
        <v>6500</v>
      </c>
      <c r="H20" s="150">
        <v>7991</v>
      </c>
      <c r="I20" s="148"/>
      <c r="J20" s="143"/>
    </row>
    <row r="21" spans="2:10" x14ac:dyDescent="0.2">
      <c r="B21" s="149" t="s">
        <v>234</v>
      </c>
      <c r="C21" s="150">
        <v>10000</v>
      </c>
      <c r="D21" s="150">
        <v>9400</v>
      </c>
      <c r="E21" s="150">
        <v>5200</v>
      </c>
      <c r="F21" s="150">
        <v>5100</v>
      </c>
      <c r="G21" s="150">
        <v>5000</v>
      </c>
      <c r="H21" s="150">
        <v>5000</v>
      </c>
      <c r="I21" s="148"/>
      <c r="J21" s="143"/>
    </row>
    <row r="22" spans="2:10" x14ac:dyDescent="0.2">
      <c r="B22" s="149" t="s">
        <v>235</v>
      </c>
      <c r="C22" s="150">
        <v>8770</v>
      </c>
      <c r="D22" s="150">
        <v>8184</v>
      </c>
      <c r="E22" s="150">
        <v>5800</v>
      </c>
      <c r="F22" s="150">
        <v>9966</v>
      </c>
      <c r="G22" s="150">
        <v>6200</v>
      </c>
      <c r="H22" s="150">
        <v>6500</v>
      </c>
      <c r="I22" s="148"/>
      <c r="J22" s="143"/>
    </row>
    <row r="23" spans="2:10" x14ac:dyDescent="0.2">
      <c r="B23" s="149" t="s">
        <v>236</v>
      </c>
      <c r="C23" s="150">
        <v>6950</v>
      </c>
      <c r="D23" s="150">
        <v>7255</v>
      </c>
      <c r="E23" s="150">
        <v>7104</v>
      </c>
      <c r="F23" s="150">
        <v>11409</v>
      </c>
      <c r="G23" s="150">
        <v>11007</v>
      </c>
      <c r="H23" s="150">
        <v>5490</v>
      </c>
      <c r="I23" s="148"/>
      <c r="J23" s="143"/>
    </row>
    <row r="24" spans="2:10" ht="13.5" thickBot="1" x14ac:dyDescent="0.25">
      <c r="B24" s="151" t="s">
        <v>237</v>
      </c>
      <c r="C24" s="152">
        <v>6216</v>
      </c>
      <c r="D24" s="152">
        <v>12263</v>
      </c>
      <c r="E24" s="152">
        <v>10298</v>
      </c>
      <c r="F24" s="152">
        <v>12049</v>
      </c>
      <c r="G24" s="152">
        <v>5811</v>
      </c>
      <c r="H24" s="152">
        <v>12914</v>
      </c>
      <c r="I24" s="148"/>
      <c r="J24" s="143"/>
    </row>
    <row r="26" spans="2:10" x14ac:dyDescent="0.2">
      <c r="B26" s="153" t="s">
        <v>238</v>
      </c>
    </row>
  </sheetData>
  <mergeCells count="3">
    <mergeCell ref="B8:B9"/>
    <mergeCell ref="C8:H8"/>
    <mergeCell ref="I8:I9"/>
  </mergeCells>
  <phoneticPr fontId="0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I21" sqref="I21"/>
    </sheetView>
  </sheetViews>
  <sheetFormatPr defaultRowHeight="12.75" x14ac:dyDescent="0.2"/>
  <cols>
    <col min="1" max="1" width="4.140625" customWidth="1"/>
    <col min="2" max="2" width="5" customWidth="1"/>
    <col min="3" max="3" width="22.5703125" customWidth="1"/>
    <col min="4" max="4" width="13.140625" customWidth="1"/>
    <col min="5" max="5" width="10.5703125" customWidth="1"/>
    <col min="6" max="6" width="7.7109375" customWidth="1"/>
    <col min="7" max="7" width="6" customWidth="1"/>
    <col min="9" max="9" width="11.42578125" customWidth="1"/>
  </cols>
  <sheetData>
    <row r="1" spans="2:8" s="88" customFormat="1" ht="8.4499999999999993" customHeight="1" thickBot="1" x14ac:dyDescent="0.25"/>
    <row r="2" spans="2:8" ht="20.45" customHeight="1" x14ac:dyDescent="0.2">
      <c r="B2" s="89" t="s">
        <v>257</v>
      </c>
    </row>
    <row r="3" spans="2:8" x14ac:dyDescent="0.2">
      <c r="B3" s="90" t="s">
        <v>172</v>
      </c>
    </row>
    <row r="4" spans="2:8" x14ac:dyDescent="0.2">
      <c r="B4" s="90" t="s">
        <v>173</v>
      </c>
    </row>
    <row r="5" spans="2:8" x14ac:dyDescent="0.2">
      <c r="B5" s="90" t="s">
        <v>174</v>
      </c>
    </row>
    <row r="6" spans="2:8" s="88" customFormat="1" ht="13.5" thickBot="1" x14ac:dyDescent="0.25">
      <c r="B6" s="91"/>
    </row>
    <row r="7" spans="2:8" x14ac:dyDescent="0.2">
      <c r="B7" s="92"/>
    </row>
    <row r="8" spans="2:8" ht="12.6" customHeight="1" x14ac:dyDescent="0.2"/>
    <row r="9" spans="2:8" ht="15" x14ac:dyDescent="0.25">
      <c r="B9" s="93" t="s">
        <v>175</v>
      </c>
    </row>
    <row r="10" spans="2:8" ht="15" customHeight="1" thickBot="1" x14ac:dyDescent="0.25">
      <c r="B10" s="94"/>
    </row>
    <row r="11" spans="2:8" ht="17.45" customHeight="1" thickTop="1" thickBot="1" x14ac:dyDescent="0.25">
      <c r="B11" s="95" t="s">
        <v>176</v>
      </c>
      <c r="C11" s="96" t="s">
        <v>177</v>
      </c>
      <c r="D11" s="97" t="s">
        <v>248</v>
      </c>
      <c r="E11" s="98" t="s">
        <v>249</v>
      </c>
      <c r="G11" s="99" t="s">
        <v>178</v>
      </c>
      <c r="H11" s="100">
        <v>1.3</v>
      </c>
    </row>
    <row r="12" spans="2:8" ht="13.5" thickTop="1" x14ac:dyDescent="0.2">
      <c r="B12" s="101">
        <v>501</v>
      </c>
      <c r="C12" s="102" t="s">
        <v>179</v>
      </c>
      <c r="D12" s="103">
        <v>500</v>
      </c>
      <c r="E12" s="104"/>
    </row>
    <row r="13" spans="2:8" x14ac:dyDescent="0.2">
      <c r="B13" s="101">
        <v>502</v>
      </c>
      <c r="C13" s="102" t="s">
        <v>180</v>
      </c>
      <c r="D13" s="103">
        <v>600</v>
      </c>
      <c r="E13" s="104"/>
    </row>
    <row r="14" spans="2:8" x14ac:dyDescent="0.2">
      <c r="B14" s="105">
        <v>504</v>
      </c>
      <c r="C14" s="106" t="s">
        <v>181</v>
      </c>
      <c r="D14" s="107">
        <v>11000</v>
      </c>
      <c r="E14" s="104"/>
    </row>
    <row r="15" spans="2:8" x14ac:dyDescent="0.2">
      <c r="B15" s="105">
        <v>511</v>
      </c>
      <c r="C15" s="106" t="s">
        <v>182</v>
      </c>
      <c r="D15" s="107">
        <v>800</v>
      </c>
      <c r="E15" s="104"/>
    </row>
    <row r="16" spans="2:8" x14ac:dyDescent="0.2">
      <c r="B16" s="105">
        <v>512</v>
      </c>
      <c r="C16" s="106" t="s">
        <v>183</v>
      </c>
      <c r="D16" s="107">
        <v>500</v>
      </c>
      <c r="E16" s="104"/>
    </row>
    <row r="17" spans="2:5" x14ac:dyDescent="0.2">
      <c r="B17" s="105">
        <v>518</v>
      </c>
      <c r="C17" s="106" t="s">
        <v>184</v>
      </c>
      <c r="D17" s="107">
        <v>600</v>
      </c>
      <c r="E17" s="104"/>
    </row>
    <row r="18" spans="2:5" x14ac:dyDescent="0.2">
      <c r="B18" s="105">
        <v>518</v>
      </c>
      <c r="C18" s="106" t="s">
        <v>185</v>
      </c>
      <c r="D18" s="107">
        <v>3000</v>
      </c>
      <c r="E18" s="104"/>
    </row>
    <row r="19" spans="2:5" x14ac:dyDescent="0.2">
      <c r="B19" s="105">
        <v>518</v>
      </c>
      <c r="C19" s="106" t="s">
        <v>186</v>
      </c>
      <c r="D19" s="107">
        <v>1500</v>
      </c>
      <c r="E19" s="104"/>
    </row>
    <row r="20" spans="2:5" x14ac:dyDescent="0.2">
      <c r="B20" s="105">
        <v>518</v>
      </c>
      <c r="C20" s="106" t="s">
        <v>187</v>
      </c>
      <c r="D20" s="107">
        <v>2000</v>
      </c>
      <c r="E20" s="104"/>
    </row>
    <row r="21" spans="2:5" x14ac:dyDescent="0.2">
      <c r="B21" s="105">
        <v>518</v>
      </c>
      <c r="C21" s="106" t="s">
        <v>188</v>
      </c>
      <c r="D21" s="107">
        <v>500</v>
      </c>
      <c r="E21" s="104"/>
    </row>
    <row r="22" spans="2:5" x14ac:dyDescent="0.2">
      <c r="B22" s="105" t="s">
        <v>189</v>
      </c>
      <c r="C22" s="106" t="s">
        <v>190</v>
      </c>
      <c r="D22" s="107">
        <v>19000</v>
      </c>
      <c r="E22" s="104"/>
    </row>
    <row r="23" spans="2:5" x14ac:dyDescent="0.2">
      <c r="B23" s="105" t="s">
        <v>191</v>
      </c>
      <c r="C23" s="106" t="s">
        <v>192</v>
      </c>
      <c r="D23" s="107">
        <v>300</v>
      </c>
      <c r="E23" s="104"/>
    </row>
    <row r="24" spans="2:5" x14ac:dyDescent="0.2">
      <c r="B24" s="105">
        <v>518</v>
      </c>
      <c r="C24" s="106" t="s">
        <v>193</v>
      </c>
      <c r="D24" s="107">
        <v>400</v>
      </c>
      <c r="E24" s="104"/>
    </row>
    <row r="25" spans="2:5" x14ac:dyDescent="0.2">
      <c r="B25" s="105">
        <v>518</v>
      </c>
      <c r="C25" s="106" t="s">
        <v>194</v>
      </c>
      <c r="D25" s="107">
        <v>600</v>
      </c>
      <c r="E25" s="104"/>
    </row>
    <row r="26" spans="2:5" x14ac:dyDescent="0.2">
      <c r="B26" s="105">
        <v>551</v>
      </c>
      <c r="C26" s="106" t="s">
        <v>195</v>
      </c>
      <c r="D26" s="107">
        <v>3000</v>
      </c>
      <c r="E26" s="104"/>
    </row>
    <row r="27" spans="2:5" ht="13.5" thickBot="1" x14ac:dyDescent="0.25">
      <c r="B27" s="108"/>
      <c r="C27" s="109" t="s">
        <v>196</v>
      </c>
      <c r="D27" s="110">
        <f>SUM(D12:D26)</f>
        <v>44300</v>
      </c>
      <c r="E27" s="111">
        <f>SUM(E12:E26)</f>
        <v>0</v>
      </c>
    </row>
    <row r="28" spans="2:5" ht="13.5" thickTop="1" x14ac:dyDescent="0.2">
      <c r="D28" s="112" t="s">
        <v>252</v>
      </c>
    </row>
    <row r="29" spans="2:5" ht="13.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144" r:id="rId1"/>
  <headerFooter alignWithMargins="0"/>
  <ignoredErrors>
    <ignoredError sqref="D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43" sqref="H43"/>
    </sheetView>
  </sheetViews>
  <sheetFormatPr defaultRowHeight="12.75" x14ac:dyDescent="0.2"/>
  <cols>
    <col min="1" max="1" width="9.140625" style="80"/>
    <col min="2" max="2" width="17.42578125" style="80" bestFit="1" customWidth="1"/>
    <col min="3" max="3" width="12.85546875" style="80" customWidth="1"/>
    <col min="4" max="16384" width="9.140625" style="80"/>
  </cols>
  <sheetData>
    <row r="1" spans="1:10" x14ac:dyDescent="0.2">
      <c r="A1" s="82" t="s">
        <v>159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">
      <c r="A2" s="82" t="s">
        <v>160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2" t="s">
        <v>168</v>
      </c>
      <c r="B3" s="83"/>
      <c r="C3" s="82"/>
      <c r="D3" s="82"/>
      <c r="E3" s="82"/>
      <c r="F3" s="82"/>
      <c r="G3" s="82"/>
      <c r="H3" s="82"/>
      <c r="I3" s="82"/>
      <c r="J3" s="83"/>
    </row>
    <row r="4" spans="1:10" x14ac:dyDescent="0.2">
      <c r="A4" s="82"/>
      <c r="B4" s="83"/>
      <c r="C4" s="82"/>
      <c r="D4" s="82"/>
      <c r="E4" s="82"/>
      <c r="F4" s="82"/>
      <c r="G4" s="82"/>
      <c r="H4" s="82"/>
      <c r="I4" s="82"/>
      <c r="J4" s="83"/>
    </row>
    <row r="5" spans="1:10" x14ac:dyDescent="0.2">
      <c r="C5" s="79"/>
      <c r="D5" s="79"/>
      <c r="E5" s="79"/>
      <c r="F5" s="79"/>
      <c r="G5" s="79"/>
      <c r="H5" s="79"/>
      <c r="I5" s="79"/>
    </row>
    <row r="6" spans="1:10" x14ac:dyDescent="0.2">
      <c r="C6" s="79"/>
      <c r="D6" s="79"/>
      <c r="E6" s="79"/>
      <c r="F6" s="79"/>
      <c r="G6" s="79"/>
      <c r="H6" s="79"/>
      <c r="I6" s="79"/>
    </row>
    <row r="7" spans="1:10" x14ac:dyDescent="0.2">
      <c r="B7" s="79"/>
      <c r="C7" s="79"/>
      <c r="D7" s="79"/>
      <c r="E7" s="79"/>
      <c r="F7" s="79"/>
      <c r="G7" s="79"/>
      <c r="H7" s="79"/>
      <c r="I7" s="79"/>
    </row>
    <row r="11" spans="1:10" x14ac:dyDescent="0.2">
      <c r="C11" s="84" t="s">
        <v>156</v>
      </c>
      <c r="D11" s="84" t="s">
        <v>157</v>
      </c>
      <c r="E11" s="85" t="s">
        <v>158</v>
      </c>
    </row>
    <row r="12" spans="1:10" x14ac:dyDescent="0.2">
      <c r="B12" s="84" t="s">
        <v>161</v>
      </c>
      <c r="C12" s="81">
        <v>286</v>
      </c>
      <c r="D12" s="81">
        <v>310</v>
      </c>
      <c r="E12" s="86"/>
    </row>
    <row r="13" spans="1:10" x14ac:dyDescent="0.2">
      <c r="B13" s="84" t="s">
        <v>162</v>
      </c>
      <c r="C13" s="81">
        <v>320</v>
      </c>
      <c r="D13" s="81">
        <v>300</v>
      </c>
      <c r="E13" s="86"/>
    </row>
    <row r="14" spans="1:10" x14ac:dyDescent="0.2">
      <c r="B14" s="84" t="s">
        <v>163</v>
      </c>
      <c r="C14" s="81">
        <v>450</v>
      </c>
      <c r="D14" s="81">
        <v>460</v>
      </c>
      <c r="E14" s="86"/>
    </row>
    <row r="15" spans="1:10" x14ac:dyDescent="0.2">
      <c r="B15" s="84" t="s">
        <v>164</v>
      </c>
      <c r="C15" s="81">
        <v>560</v>
      </c>
      <c r="D15" s="81">
        <v>550</v>
      </c>
      <c r="E15" s="86"/>
    </row>
    <row r="16" spans="1:10" x14ac:dyDescent="0.2">
      <c r="B16" s="84" t="s">
        <v>165</v>
      </c>
      <c r="C16" s="81">
        <v>290</v>
      </c>
      <c r="D16" s="81">
        <v>290</v>
      </c>
      <c r="E16" s="86"/>
    </row>
    <row r="17" spans="2:5" x14ac:dyDescent="0.2">
      <c r="B17" s="84" t="s">
        <v>166</v>
      </c>
      <c r="C17" s="81">
        <v>310</v>
      </c>
      <c r="D17" s="81">
        <v>311</v>
      </c>
      <c r="E17" s="86"/>
    </row>
    <row r="18" spans="2:5" x14ac:dyDescent="0.2">
      <c r="B18" s="84" t="s">
        <v>167</v>
      </c>
      <c r="C18" s="81">
        <v>500</v>
      </c>
      <c r="D18" s="81">
        <v>500</v>
      </c>
      <c r="E18" s="86"/>
    </row>
    <row r="20" spans="2:5" x14ac:dyDescent="0.2">
      <c r="B20" s="84" t="s">
        <v>154</v>
      </c>
    </row>
    <row r="21" spans="2:5" x14ac:dyDescent="0.2">
      <c r="B21" s="84" t="s">
        <v>155</v>
      </c>
    </row>
    <row r="24" spans="2:5" x14ac:dyDescent="0.2">
      <c r="B24" s="84"/>
    </row>
  </sheetData>
  <phoneticPr fontId="29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D11" sqref="D11"/>
    </sheetView>
  </sheetViews>
  <sheetFormatPr defaultRowHeight="15" x14ac:dyDescent="0.2"/>
  <cols>
    <col min="1" max="1" width="28.42578125" style="4" customWidth="1"/>
    <col min="2" max="2" width="16.5703125" style="4" customWidth="1"/>
    <col min="3" max="3" width="14.5703125" style="4" bestFit="1" customWidth="1"/>
    <col min="4" max="4" width="9.140625" style="4"/>
    <col min="5" max="5" width="14.28515625" style="4" bestFit="1" customWidth="1"/>
    <col min="6" max="6" width="14.5703125" style="4" bestFit="1" customWidth="1"/>
    <col min="7" max="16384" width="9.140625" style="4"/>
  </cols>
  <sheetData>
    <row r="1" spans="1:4" ht="16.5" thickBot="1" x14ac:dyDescent="0.3">
      <c r="A1" s="46" t="s">
        <v>42</v>
      </c>
      <c r="B1" s="47"/>
    </row>
    <row r="2" spans="1:4" ht="15.75" x14ac:dyDescent="0.25">
      <c r="A2" s="4" t="s">
        <v>2</v>
      </c>
      <c r="C2" s="12" t="s">
        <v>253</v>
      </c>
      <c r="D2" s="3"/>
    </row>
    <row r="3" spans="1:4" ht="15.75" x14ac:dyDescent="0.25">
      <c r="A3" s="17"/>
      <c r="C3" s="12" t="s">
        <v>254</v>
      </c>
      <c r="D3" s="3"/>
    </row>
    <row r="4" spans="1:4" s="39" customFormat="1" ht="24" customHeight="1" x14ac:dyDescent="0.2"/>
    <row r="5" spans="1:4" ht="15.75" x14ac:dyDescent="0.25">
      <c r="A5" s="7" t="s">
        <v>0</v>
      </c>
      <c r="B5" s="8"/>
      <c r="C5" s="8"/>
      <c r="D5" s="3" t="s">
        <v>255</v>
      </c>
    </row>
    <row r="6" spans="1:4" ht="15.75" x14ac:dyDescent="0.25">
      <c r="A6" s="8" t="s">
        <v>54</v>
      </c>
      <c r="B6" s="8"/>
      <c r="C6" s="10"/>
      <c r="D6" s="3" t="s">
        <v>55</v>
      </c>
    </row>
    <row r="7" spans="1:4" ht="15.75" x14ac:dyDescent="0.25">
      <c r="A7" s="8" t="s">
        <v>3</v>
      </c>
      <c r="B7" s="18"/>
      <c r="C7" s="8"/>
      <c r="D7" s="3" t="s">
        <v>43</v>
      </c>
    </row>
    <row r="8" spans="1:4" ht="15.75" x14ac:dyDescent="0.25">
      <c r="D8" s="3" t="s">
        <v>239</v>
      </c>
    </row>
    <row r="9" spans="1:4" ht="15.75" x14ac:dyDescent="0.25">
      <c r="D9" s="3" t="s">
        <v>56</v>
      </c>
    </row>
    <row r="39" spans="11:12" x14ac:dyDescent="0.2">
      <c r="K39" s="9"/>
      <c r="L39" s="9"/>
    </row>
    <row r="40" spans="11:12" x14ac:dyDescent="0.2">
      <c r="K40" s="9"/>
      <c r="L40" s="9"/>
    </row>
    <row r="41" spans="11:12" x14ac:dyDescent="0.2">
      <c r="K41" s="9"/>
      <c r="L41" s="9"/>
    </row>
  </sheetData>
  <phoneticPr fontId="0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11</vt:i4>
      </vt:variant>
    </vt:vector>
  </HeadingPairs>
  <TitlesOfParts>
    <vt:vector size="11" baseType="lpstr">
      <vt:lpstr>Postupnosti</vt:lpstr>
      <vt:lpstr>základné funkcie</vt:lpstr>
      <vt:lpstr>Dátum a čas</vt:lpstr>
      <vt:lpstr>Zaokrúhlovanie</vt:lpstr>
      <vt:lpstr>formátovanie</vt:lpstr>
      <vt:lpstr>podmienenéformát</vt:lpstr>
      <vt:lpstr>použitiekoef</vt:lpstr>
      <vt:lpstr>Názvy vo vzorcoch</vt:lpstr>
      <vt:lpstr>Funkcia if</vt:lpstr>
      <vt:lpstr>Tab1</vt:lpstr>
      <vt:lpstr>Tab2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Šváb</dc:creator>
  <cp:lastModifiedBy>KI</cp:lastModifiedBy>
  <dcterms:created xsi:type="dcterms:W3CDTF">2000-11-06T19:47:46Z</dcterms:created>
  <dcterms:modified xsi:type="dcterms:W3CDTF">2015-02-16T11:29:22Z</dcterms:modified>
</cp:coreProperties>
</file>